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8220" activeTab="0"/>
  </bookViews>
  <sheets>
    <sheet name="F1846 " sheetId="1" r:id="rId1"/>
    <sheet name="Anexo 1 " sheetId="2" r:id="rId2"/>
    <sheet name="Anexo 2 " sheetId="3" r:id="rId3"/>
  </sheets>
  <externalReferences>
    <externalReference r:id="rId6"/>
  </externalReferences>
  <definedNames>
    <definedName name="_xlnm.Print_Area" localSheetId="1">'Anexo 1 '!$B$1:$C$275</definedName>
    <definedName name="_xlnm.Print_Area" localSheetId="2">'Anexo 2 '!$B$1:$C$570</definedName>
    <definedName name="_xlnm.Print_Area" localSheetId="0">'F1846 '!$A$1:$R$47</definedName>
    <definedName name="INVERSION" localSheetId="0">#REF!</definedName>
    <definedName name="INVERSION">#REF!</definedName>
    <definedName name="operacion" localSheetId="0">#REF!</definedName>
    <definedName name="operacion">#REF!</definedName>
    <definedName name="OPERACION1" localSheetId="0">#REF!</definedName>
    <definedName name="OPERACION1">#REF!</definedName>
    <definedName name="_xlnm.Print_Titles" localSheetId="1">'Anexo 1 '!$1:$1</definedName>
  </definedNames>
  <calcPr fullCalcOnLoad="1"/>
</workbook>
</file>

<file path=xl/sharedStrings.xml><?xml version="1.0" encoding="utf-8"?>
<sst xmlns="http://schemas.openxmlformats.org/spreadsheetml/2006/main" count="1666" uniqueCount="1606">
  <si>
    <t>629.05</t>
  </si>
  <si>
    <t>Préstamos Empresa Relac. en Extranjero</t>
  </si>
  <si>
    <t>629.06</t>
  </si>
  <si>
    <t>Bienes Entregados en Leasing</t>
  </si>
  <si>
    <t>629.07</t>
  </si>
  <si>
    <t>Otros Reajustes e Intereses</t>
  </si>
  <si>
    <t>629.08</t>
  </si>
  <si>
    <t>Otros Ingresos Percibidos o Devengados</t>
  </si>
  <si>
    <t>651.01</t>
  </si>
  <si>
    <t>Dividendos Percibidos S.A.</t>
  </si>
  <si>
    <t>651.02</t>
  </si>
  <si>
    <t>Venta de Acciones (ocasional)</t>
  </si>
  <si>
    <t>651.03</t>
  </si>
  <si>
    <t>Venta de Derechos Sociales</t>
  </si>
  <si>
    <t>651.04</t>
  </si>
  <si>
    <t>Venta Cuotas FIP</t>
  </si>
  <si>
    <t>651.05</t>
  </si>
  <si>
    <t>Por PPUA Propio</t>
  </si>
  <si>
    <t>651.06</t>
  </si>
  <si>
    <t>Por PPUA Ajeno</t>
  </si>
  <si>
    <t>651.07</t>
  </si>
  <si>
    <t>Beneficios percibidos FIP</t>
  </si>
  <si>
    <t>651.08</t>
  </si>
  <si>
    <t>Utilidad por VPP en S.A.(Norma Financiera)</t>
  </si>
  <si>
    <t>651.09</t>
  </si>
  <si>
    <t>Utilidad por VPP en S.P.(Norma Financiera)</t>
  </si>
  <si>
    <t>651.10</t>
  </si>
  <si>
    <t>Utilidad por VPP en FIP (Norma Financiera)</t>
  </si>
  <si>
    <t>651.11</t>
  </si>
  <si>
    <t>Utilidad por VPP en Soc.del Extranjero (Norma Financiera)</t>
  </si>
  <si>
    <t>651.12</t>
  </si>
  <si>
    <t>Utilidad por VPP en Agencias (Norma Financiera)</t>
  </si>
  <si>
    <t>651.13</t>
  </si>
  <si>
    <t>Por operaciones de tipo de cambio Realizado</t>
  </si>
  <si>
    <t>651.14</t>
  </si>
  <si>
    <t>Por operaciones de tipo de cambio NO Realizado</t>
  </si>
  <si>
    <t>651.15</t>
  </si>
  <si>
    <t>Venta Activos en Leasing</t>
  </si>
  <si>
    <t>651.16</t>
  </si>
  <si>
    <t>Utilidad en Operaciones de Leaseback</t>
  </si>
  <si>
    <t>651.17</t>
  </si>
  <si>
    <t>Venta Activos Fijos  (Muebles)</t>
  </si>
  <si>
    <t>651.18</t>
  </si>
  <si>
    <t>Venta Activos Fijos (Inmuebles)</t>
  </si>
  <si>
    <t>651.20</t>
  </si>
  <si>
    <t>Venta Derechos por Cesión de Contrato Leasing</t>
  </si>
  <si>
    <t>651.21</t>
  </si>
  <si>
    <t>Ganancia en Venta de Derechos de Marcas</t>
  </si>
  <si>
    <t>651.22</t>
  </si>
  <si>
    <t>Ganancia por Impuestos Diferidos</t>
  </si>
  <si>
    <t>651.23</t>
  </si>
  <si>
    <t>Ganancia por Impuesto Renta</t>
  </si>
  <si>
    <t>651.24</t>
  </si>
  <si>
    <t>Utilidad por Impuesto a la Actividad Minera</t>
  </si>
  <si>
    <t>651.25</t>
  </si>
  <si>
    <t xml:space="preserve">Por Operaciones Derivados  </t>
  </si>
  <si>
    <t>651.26</t>
  </si>
  <si>
    <t xml:space="preserve">Ganancia Ajuste a valor Mercado Acciones </t>
  </si>
  <si>
    <t>651.27</t>
  </si>
  <si>
    <t xml:space="preserve">Ganancia Ajuste a valor Mercado Derivados </t>
  </si>
  <si>
    <t>651.28</t>
  </si>
  <si>
    <t>Ganancia Ajuste a valor Mercado Otros Instrumentos</t>
  </si>
  <si>
    <t>651.29</t>
  </si>
  <si>
    <t>Mayor Valor Fondo Mutuo Realizado (Norma Financiera)</t>
  </si>
  <si>
    <t>651.30</t>
  </si>
  <si>
    <t>Mayor Valor Fondo Mutuo No realizado (Norma Financiera)</t>
  </si>
  <si>
    <t>651.31</t>
  </si>
  <si>
    <t xml:space="preserve">Venta de Cartera </t>
  </si>
  <si>
    <t>651.32</t>
  </si>
  <si>
    <t>Donaciones, subvenciones</t>
  </si>
  <si>
    <t>651.40</t>
  </si>
  <si>
    <t>Arriendo de Pertenencias Mineras</t>
  </si>
  <si>
    <t>651.41</t>
  </si>
  <si>
    <t>Regalías Mineras o Net Smelter Return</t>
  </si>
  <si>
    <t>651.42</t>
  </si>
  <si>
    <t>Pagos por Contratos de Avío</t>
  </si>
  <si>
    <t>651.43</t>
  </si>
  <si>
    <t>Ajustes Mark to Market a las Exportaciones</t>
  </si>
  <si>
    <t>651.44</t>
  </si>
  <si>
    <t>Ganancias en Instrumentos Derivados por Exportaciones</t>
  </si>
  <si>
    <t>651.50</t>
  </si>
  <si>
    <t>651.51</t>
  </si>
  <si>
    <t>651.52</t>
  </si>
  <si>
    <t>Liberación de Provisiones sobre riesgo de créditos Contingentes (Bancos)</t>
  </si>
  <si>
    <t>651.53</t>
  </si>
  <si>
    <t>651.54</t>
  </si>
  <si>
    <t>651.55</t>
  </si>
  <si>
    <t>651.56</t>
  </si>
  <si>
    <t>651.57</t>
  </si>
  <si>
    <t>651.81</t>
  </si>
  <si>
    <t>Corr.Mon.del Capital Propio Inicial (Valor Financiero)</t>
  </si>
  <si>
    <t>651.82</t>
  </si>
  <si>
    <t>Corr.Mon.de Aumentos de Capital (Valor Financiero)</t>
  </si>
  <si>
    <t>651.83</t>
  </si>
  <si>
    <t>Corr.Mon.de Deudas u Obligaciones en Moneda Extranjera (Valor Financiero)</t>
  </si>
  <si>
    <t>651.84</t>
  </si>
  <si>
    <t>Corr.Mon.de Deudas u Obligaciones Reajustables (Valor Financiero)</t>
  </si>
  <si>
    <t>651.85</t>
  </si>
  <si>
    <t>Corr.Mon.de Disminuciones de Capital (valor financiero)</t>
  </si>
  <si>
    <t>651.86</t>
  </si>
  <si>
    <t>Corr.Mon.de Bienes del Activo Fijo (valor financiero)</t>
  </si>
  <si>
    <t>651.87</t>
  </si>
  <si>
    <t>Corr.Mon.de Bienes del Activo Realizable (valor financiero)</t>
  </si>
  <si>
    <t>651.88</t>
  </si>
  <si>
    <t>Corr.Mon.de Créditos o Derechos en Moneda Extrajera (valor financiero)</t>
  </si>
  <si>
    <t>651.89</t>
  </si>
  <si>
    <t>Corr.Mon.de Créditos o Derechos Reajustables (valor financiero)</t>
  </si>
  <si>
    <t>651.90</t>
  </si>
  <si>
    <t>Corr.Mon.de Existencias en Moneda Extranjera (valor financiero)</t>
  </si>
  <si>
    <t>651.91</t>
  </si>
  <si>
    <t>Corr.Mon.de Derechos de Llave, Pertenencias y Con. Mineras (valor financiero)</t>
  </si>
  <si>
    <t>651.92</t>
  </si>
  <si>
    <t>Corr.Mon.de Gastos de Organización y Puesta en Marcha (valor financiero)</t>
  </si>
  <si>
    <t>651.93</t>
  </si>
  <si>
    <t>Corr.Mon.de Acciones de Sociedades Anónimas (valor financiero)</t>
  </si>
  <si>
    <t>651.94</t>
  </si>
  <si>
    <t>Corr.Mon.de Aportes a Sociedades de Personas (valor financiero)</t>
  </si>
  <si>
    <t>651.95</t>
  </si>
  <si>
    <t>Corr.Mon.de Otras Partidas  (valor financiero)</t>
  </si>
  <si>
    <t>651.96</t>
  </si>
  <si>
    <t>651.97</t>
  </si>
  <si>
    <t>Otros gastos operacionales con saldo acreedor</t>
  </si>
  <si>
    <t>651.98</t>
  </si>
  <si>
    <t>Otros gastos no operacionales con saldo acreedor</t>
  </si>
  <si>
    <t>651.99</t>
  </si>
  <si>
    <t>COSTOS Y GASTOS INCLUIDOS EN DETERMINACIÓN DE LA RENTA BRUTA</t>
  </si>
  <si>
    <t xml:space="preserve"> Costo Directo de los Bienes y Servicios</t>
  </si>
  <si>
    <t>630.01</t>
  </si>
  <si>
    <t>630.02</t>
  </si>
  <si>
    <t>630.03</t>
  </si>
  <si>
    <t>630.04</t>
  </si>
  <si>
    <t>630.05</t>
  </si>
  <si>
    <t>Otros Costos Directos</t>
  </si>
  <si>
    <t>630.06</t>
  </si>
  <si>
    <t>Costo por venta de Moneda Extranjera</t>
  </si>
  <si>
    <t>630.07</t>
  </si>
  <si>
    <t>Costo por Venta de Carteras</t>
  </si>
  <si>
    <t>630.08</t>
  </si>
  <si>
    <t>Costos de Molienda Mineria</t>
  </si>
  <si>
    <t>630.09</t>
  </si>
  <si>
    <t>Costos de Chancado Mineria</t>
  </si>
  <si>
    <t>630.10</t>
  </si>
  <si>
    <t>Costos de Refinación Mineria</t>
  </si>
  <si>
    <t>630.11</t>
  </si>
  <si>
    <t>Costos de Fundición Mineria</t>
  </si>
  <si>
    <t>630.12</t>
  </si>
  <si>
    <t>Costos de Flotación Mineria</t>
  </si>
  <si>
    <t>630.13</t>
  </si>
  <si>
    <t>Costos de Lixiviación Mineria</t>
  </si>
  <si>
    <t>630.14</t>
  </si>
  <si>
    <t>Costos de Electrobtención Mineria</t>
  </si>
  <si>
    <t>630.15</t>
  </si>
  <si>
    <t>Sondajes Mineria</t>
  </si>
  <si>
    <t>630.16</t>
  </si>
  <si>
    <t>Tendidos Vías Férreas provisiorios Mineria</t>
  </si>
  <si>
    <t>630.17</t>
  </si>
  <si>
    <t>Perforación y Tronadura del Mineral Mineria</t>
  </si>
  <si>
    <t>630.18</t>
  </si>
  <si>
    <t>Mantención periódica del camino a la mina Mineria</t>
  </si>
  <si>
    <t>630.19</t>
  </si>
  <si>
    <t>Stripping y Prestripping Mineria</t>
  </si>
  <si>
    <t>630.20</t>
  </si>
  <si>
    <t>Otros Costos Directos de la Mineria</t>
  </si>
  <si>
    <t>630.99</t>
  </si>
  <si>
    <t>Costos y  Gastos necesarios para producir las Rentas de Fuente Extranjera</t>
  </si>
  <si>
    <t>853.01</t>
  </si>
  <si>
    <t>Pérdida de Agencias y/o EP en países CON CDT con Chile</t>
  </si>
  <si>
    <t>853.02</t>
  </si>
  <si>
    <t>Pérdida de Agencias y/o EP en países SIN CDT con Chile</t>
  </si>
  <si>
    <t>853.03</t>
  </si>
  <si>
    <t>Costos y/o Gastos provenientes de Inversiones Permanentes en países CON CDT con Chile</t>
  </si>
  <si>
    <t>853.04</t>
  </si>
  <si>
    <t>Costos y/o Gastos provenientes de Inversiones Permanentes en países SIN CDT con Chile</t>
  </si>
  <si>
    <t>853.05</t>
  </si>
  <si>
    <t>Otros Costos y/o Gastos provenientes de Inversiones en países CON CDT con Chile</t>
  </si>
  <si>
    <t>853.06</t>
  </si>
  <si>
    <t>Otros Costos y/o Gastos provenientes de Inversiones en países SIN CDT con Chile</t>
  </si>
  <si>
    <t>853.07</t>
  </si>
  <si>
    <t>Otros Costos y/o gastos incurridos en Chile para generar la renta de fuente extranjera</t>
  </si>
  <si>
    <t xml:space="preserve"> Remuneraciones</t>
  </si>
  <si>
    <t>631.01</t>
  </si>
  <si>
    <t>Remuneraciones Imponibles y No Imponibles</t>
  </si>
  <si>
    <t>631.02</t>
  </si>
  <si>
    <t>Honorarios a Profesionales CON Dom/Residentes Chile</t>
  </si>
  <si>
    <t>631.03</t>
  </si>
  <si>
    <t>Honorarios a profesionales SIN Dom/Residencia Chile</t>
  </si>
  <si>
    <t>631.04</t>
  </si>
  <si>
    <t>Provisión por Indemnización Años de Servicio</t>
  </si>
  <si>
    <t>631.05</t>
  </si>
  <si>
    <t>Otras Remuneraciones</t>
  </si>
  <si>
    <t>631.06</t>
  </si>
  <si>
    <t>Sueldo Empresarial</t>
  </si>
  <si>
    <t>631.07</t>
  </si>
  <si>
    <t>Dietas Directores Nacionales</t>
  </si>
  <si>
    <t>631.08</t>
  </si>
  <si>
    <t>Dietas Directores Extranjero</t>
  </si>
  <si>
    <t>631.09</t>
  </si>
  <si>
    <t>Honorarios por servicios</t>
  </si>
  <si>
    <t>631.10</t>
  </si>
  <si>
    <t>Indemnizacion pagada contractual</t>
  </si>
  <si>
    <t>631.11</t>
  </si>
  <si>
    <t>Indemnizacion pagada voluntaria</t>
  </si>
  <si>
    <t>631.12</t>
  </si>
  <si>
    <t>Bonos No destinados a Deposito Convenido</t>
  </si>
  <si>
    <t>631.13</t>
  </si>
  <si>
    <t>Bonos destinados a Deposito Convenido</t>
  </si>
  <si>
    <t>631.14</t>
  </si>
  <si>
    <t>Compensaciones en acciones</t>
  </si>
  <si>
    <t>631.15</t>
  </si>
  <si>
    <t>Gastos de Capacitación</t>
  </si>
  <si>
    <t>631.99</t>
  </si>
  <si>
    <t>Depreciación sobre bienes de propiedad del contribuyente</t>
  </si>
  <si>
    <t>632.01</t>
  </si>
  <si>
    <t>Normal Por Activo Fijo (no en Costo Directo)</t>
  </si>
  <si>
    <t>632.02</t>
  </si>
  <si>
    <t>Por Activos con Retasación Técnica</t>
  </si>
  <si>
    <t>632.03</t>
  </si>
  <si>
    <t>De Construcción de caminos</t>
  </si>
  <si>
    <t>632.04</t>
  </si>
  <si>
    <t>De Botaderos de estéril</t>
  </si>
  <si>
    <t>632.05</t>
  </si>
  <si>
    <t>De Chancadoras</t>
  </si>
  <si>
    <t>632.06</t>
  </si>
  <si>
    <t>De Compresoras</t>
  </si>
  <si>
    <t>632.07</t>
  </si>
  <si>
    <t>De Túneles, Galerías y Piques</t>
  </si>
  <si>
    <t>632.08</t>
  </si>
  <si>
    <t>De Canchas y Depósitos de Minerales, Desmontes, Relaves y Escorias.</t>
  </si>
  <si>
    <t>632.09</t>
  </si>
  <si>
    <t>De Sistemas de Comunicación y Transporte de Energía.</t>
  </si>
  <si>
    <t>632.10</t>
  </si>
  <si>
    <t>De Canales, Tranques, Cañerías y otros Ductos.</t>
  </si>
  <si>
    <t>632.11</t>
  </si>
  <si>
    <t>632.12</t>
  </si>
  <si>
    <t>De Sistemas de aprovechamiento de aguas, tratamiento, acumulación y transporte.</t>
  </si>
  <si>
    <t>632.13</t>
  </si>
  <si>
    <t>De Rodados pesados (Camiones, Palas, etc.)</t>
  </si>
  <si>
    <t>632.14</t>
  </si>
  <si>
    <t>De Estación de Ferrocarriles</t>
  </si>
  <si>
    <t>632.15</t>
  </si>
  <si>
    <t>De Campamento</t>
  </si>
  <si>
    <t>632.16</t>
  </si>
  <si>
    <t>Otras Depreciaciones de la Mineria</t>
  </si>
  <si>
    <t>Intereses Pagados o Adeudados (Incluidos Reajustes)</t>
  </si>
  <si>
    <t>633.01</t>
  </si>
  <si>
    <t>Por Préstamos de Bancos e IIFF Nacionales</t>
  </si>
  <si>
    <t>633.02</t>
  </si>
  <si>
    <t>Por Préstamos de Bancos e IIFF Extranjeros</t>
  </si>
  <si>
    <t>633.03</t>
  </si>
  <si>
    <t>A Empresa Relacionada en Chile</t>
  </si>
  <si>
    <t>633.04</t>
  </si>
  <si>
    <t>A Empresa Relacionada en el Exterior</t>
  </si>
  <si>
    <t>633.05</t>
  </si>
  <si>
    <t>Por Acreedores en Leasing</t>
  </si>
  <si>
    <t>635.01</t>
  </si>
  <si>
    <t>Pérdida Deudores Incobrables</t>
  </si>
  <si>
    <t>635.02</t>
  </si>
  <si>
    <t>Costo Venta de Acciones (ocasional)</t>
  </si>
  <si>
    <t>635.03</t>
  </si>
  <si>
    <t>Costo Venta de Derechos Sociales</t>
  </si>
  <si>
    <t>635.04</t>
  </si>
  <si>
    <t>Costo Venta de Cuotas FIP</t>
  </si>
  <si>
    <t>635.05</t>
  </si>
  <si>
    <t>Amortizacion Gastos Puesta en Marcha</t>
  </si>
  <si>
    <t>635.06</t>
  </si>
  <si>
    <t>Amortizacion Software</t>
  </si>
  <si>
    <t>635.07</t>
  </si>
  <si>
    <t>Amortizacion Gastos Diferidos</t>
  </si>
  <si>
    <t>635.08</t>
  </si>
  <si>
    <t>Pérdida por VPP en S.A.(Norma Financiera)</t>
  </si>
  <si>
    <t>635.09</t>
  </si>
  <si>
    <t>Pérdida por VPP en S.P.(Norma Financiera)</t>
  </si>
  <si>
    <t>635.10</t>
  </si>
  <si>
    <t>Pérdida por VPP en FIP (Norma Financiera)</t>
  </si>
  <si>
    <t>635.11</t>
  </si>
  <si>
    <t>Pérdida por VPP en Soc.del Extranjero (Norma Financiera)</t>
  </si>
  <si>
    <t>635.12</t>
  </si>
  <si>
    <t>Pérdida por VPP en Agencias (Norma Financiera)</t>
  </si>
  <si>
    <t>635.13</t>
  </si>
  <si>
    <t>Por operaciones de Tipo de Cambio</t>
  </si>
  <si>
    <t>635.14</t>
  </si>
  <si>
    <t>635.15</t>
  </si>
  <si>
    <t>Costo Venta de Activos en Leasing</t>
  </si>
  <si>
    <t>635.16</t>
  </si>
  <si>
    <t>Pérdida en Operaciones de Leaseback</t>
  </si>
  <si>
    <t>635.17</t>
  </si>
  <si>
    <t>Costo Venta de Activos Fijos (Muebles)</t>
  </si>
  <si>
    <t>635.18</t>
  </si>
  <si>
    <t>Costo Venta de Activos Fijos (Inmuebles)</t>
  </si>
  <si>
    <t>635.20</t>
  </si>
  <si>
    <t>Costo Adquisición Derechos por Cesión Contratos Leasing</t>
  </si>
  <si>
    <t>635.21</t>
  </si>
  <si>
    <t>Pérdida Venta de Derechos de Marcas</t>
  </si>
  <si>
    <t>635.22</t>
  </si>
  <si>
    <t>Pérdida por Impuestos Diferidos</t>
  </si>
  <si>
    <t>635.23</t>
  </si>
  <si>
    <t>Pérdida por Impuesto Renta</t>
  </si>
  <si>
    <t>635.24</t>
  </si>
  <si>
    <t>Pérdida por Impuesto a la Actividad Minera</t>
  </si>
  <si>
    <t>635.25</t>
  </si>
  <si>
    <t>Por Operaciones Derivados  (Realizado)</t>
  </si>
  <si>
    <t>635.26</t>
  </si>
  <si>
    <t xml:space="preserve">Pérdida Ajuste a valor Mercado Derivados </t>
  </si>
  <si>
    <t>635.27</t>
  </si>
  <si>
    <t>635.28</t>
  </si>
  <si>
    <t>Pérdida Ajuste a valor Mercado Otros Instrumentos</t>
  </si>
  <si>
    <t>635.29</t>
  </si>
  <si>
    <t>Menor Valor Fondo Mutuo Realizado (Norma Financiera)</t>
  </si>
  <si>
    <t>635.30</t>
  </si>
  <si>
    <t>Menor Valor Fondo Mutuo No realizado (Norma Financiera)</t>
  </si>
  <si>
    <t>635.31</t>
  </si>
  <si>
    <t xml:space="preserve">Pérdida por Venta de Cartera </t>
  </si>
  <si>
    <t>Obsolescencia Bienes del Activo Fijo</t>
  </si>
  <si>
    <t>Mermas y Castigos de Mercaderías</t>
  </si>
  <si>
    <t>Patentes, Marcas, Royalties pagados a NO Relacionados</t>
  </si>
  <si>
    <t>Patentes, Marcas, Royalties pagados a  Relacionados</t>
  </si>
  <si>
    <t>Pagos Asesorías Técnicas en el Extranjero</t>
  </si>
  <si>
    <t>Gastos de Agua, gas, luz y teléfono</t>
  </si>
  <si>
    <t>635.40</t>
  </si>
  <si>
    <t>635.41</t>
  </si>
  <si>
    <t>635.42</t>
  </si>
  <si>
    <t>Pagos por contratos de Avío</t>
  </si>
  <si>
    <t>635.43</t>
  </si>
  <si>
    <t>Impuesto Específico a la Actividad Minera</t>
  </si>
  <si>
    <t>635.44</t>
  </si>
  <si>
    <t>Provisión Cierre de Mina</t>
  </si>
  <si>
    <t>635.45</t>
  </si>
  <si>
    <t>Amortización Financiera de Pertenencias Mineras</t>
  </si>
  <si>
    <t>635.46</t>
  </si>
  <si>
    <t>Amortización Financiera de Derechos de Agua</t>
  </si>
  <si>
    <t>635.47</t>
  </si>
  <si>
    <t>Energía Eléctrica</t>
  </si>
  <si>
    <t>635.48</t>
  </si>
  <si>
    <t>Combustibles</t>
  </si>
  <si>
    <t>635.49</t>
  </si>
  <si>
    <t>Patentes Mineras de Explotación</t>
  </si>
  <si>
    <t>635.50</t>
  </si>
  <si>
    <t>Fletes</t>
  </si>
  <si>
    <t>635.51</t>
  </si>
  <si>
    <t>635.52</t>
  </si>
  <si>
    <t>Pérdidas en Instrumentos Derivados por Exportaciones</t>
  </si>
  <si>
    <t>635.60</t>
  </si>
  <si>
    <t>635.61</t>
  </si>
  <si>
    <t>635.62</t>
  </si>
  <si>
    <t>Constitución de Provisiones sobre riesgo de créditos Contingentes (Bancos)</t>
  </si>
  <si>
    <t>635.63</t>
  </si>
  <si>
    <t>635.64</t>
  </si>
  <si>
    <t>635.65</t>
  </si>
  <si>
    <t>635.66</t>
  </si>
  <si>
    <t>Castigo de Provisiones sobre riesgo de créditos Contingentes (Bancos)</t>
  </si>
  <si>
    <t>635.67</t>
  </si>
  <si>
    <t>635.68</t>
  </si>
  <si>
    <t>635.81</t>
  </si>
  <si>
    <t>635.82</t>
  </si>
  <si>
    <t>635.83</t>
  </si>
  <si>
    <t>635.84</t>
  </si>
  <si>
    <t>635.85</t>
  </si>
  <si>
    <t>635.86</t>
  </si>
  <si>
    <t>635.87</t>
  </si>
  <si>
    <t>635.88</t>
  </si>
  <si>
    <t>635.89</t>
  </si>
  <si>
    <t>635.90</t>
  </si>
  <si>
    <t>635.91</t>
  </si>
  <si>
    <t>635.92</t>
  </si>
  <si>
    <t>635.93</t>
  </si>
  <si>
    <t>635.94</t>
  </si>
  <si>
    <t>635.95</t>
  </si>
  <si>
    <t>Gasto por otras Donaciones según Art N°10 Ley 19.885</t>
  </si>
  <si>
    <t>Gasto por Donaciones para fines Sociales</t>
  </si>
  <si>
    <t>Gasto por Donaciones para fines Políticos</t>
  </si>
  <si>
    <t>Gasto por Inversión en Investigación y Desarrollo</t>
  </si>
  <si>
    <t>Pérdidas de Existencia e Inventarios como consecuencia del terremoto y maremoto</t>
  </si>
  <si>
    <t>Gasto por Donaciones según Art. 7° Ley 16.282 de 1965</t>
  </si>
  <si>
    <t>código ID Partida</t>
  </si>
  <si>
    <t>Nombre</t>
  </si>
  <si>
    <t>Disponible y valores negociables</t>
  </si>
  <si>
    <t>10.10.01</t>
  </si>
  <si>
    <t>Ajuste de Valorización de acciones (Valor Financiero)</t>
  </si>
  <si>
    <t>10.10.02</t>
  </si>
  <si>
    <t>Ajuste de Valorización de fondos mutuos  (Valor Financiero)</t>
  </si>
  <si>
    <t>10.10.03</t>
  </si>
  <si>
    <t>Ajuste de Créditos o derechos en moneda extrajera art 41 N°4  (valor tributario)</t>
  </si>
  <si>
    <t>10.10.04</t>
  </si>
  <si>
    <t>Ajuste de Créditos o derechos reajustables art 41 N°4 (valor tributario)</t>
  </si>
  <si>
    <t>10.10.05</t>
  </si>
  <si>
    <t>Ajuste de Existencias en moneda extranjera art 41 N°5 (valor tributario)</t>
  </si>
  <si>
    <t>10.10.06</t>
  </si>
  <si>
    <t>Ajuste de Valorización de acciones (Valor Tributario)</t>
  </si>
  <si>
    <t>10.10.07</t>
  </si>
  <si>
    <t>Ajuste de Valorización de fondos mutuos (Valor Tributario)</t>
  </si>
  <si>
    <t>10.10.08</t>
  </si>
  <si>
    <t>Ajuste de Créditos o derechos en moneda extrajera art 41 N°4  (valor Financiero)</t>
  </si>
  <si>
    <t>10.10.09</t>
  </si>
  <si>
    <t>Ajuste de Créditos o derechos reajustables art 41 N°4 (valor Financiero)</t>
  </si>
  <si>
    <t>10.10.10</t>
  </si>
  <si>
    <t>Ajuste Existencias en moneda extranjera art 41 N°5 (valor Financiero)</t>
  </si>
  <si>
    <t>10.10.11</t>
  </si>
  <si>
    <t>Ajuste de Valorizacion FIP Financero</t>
  </si>
  <si>
    <t>10.10.12</t>
  </si>
  <si>
    <t>Ajuste de Valorizacion FIP Tributario</t>
  </si>
  <si>
    <t>10.10.31</t>
  </si>
  <si>
    <t>Otros ajustes agregados en resultado tributario por disponibles y valores negociables</t>
  </si>
  <si>
    <t>10.10.32</t>
  </si>
  <si>
    <t>Otros ajustes deducidos en resultado tributario por disponibles y valores negociables</t>
  </si>
  <si>
    <t>10.10.71</t>
  </si>
  <si>
    <t>Saldo Inicial Valorización de acciones (Valor Financiero)</t>
  </si>
  <si>
    <t>10.10.72</t>
  </si>
  <si>
    <t>Saldo Inicial Valorización de fondos mutuos (Valor Financiero)</t>
  </si>
  <si>
    <t>10.10.73</t>
  </si>
  <si>
    <t>Saldo Inicial Créditos o derechos en moneda extrajera art 41 N°4  (valor tributario)</t>
  </si>
  <si>
    <t>10.10.74</t>
  </si>
  <si>
    <t>Saldo Inicial Créditos o derechos reajustables art 41 N°4 (valor tributario)</t>
  </si>
  <si>
    <t>10.10.75</t>
  </si>
  <si>
    <t>Saldo Inicial Existencias en moneda extranjera art 41 N°5 (valor tributario)</t>
  </si>
  <si>
    <t>10.10.76</t>
  </si>
  <si>
    <t>Saldo Inicial Valorización de acciones (Valor Tributario)</t>
  </si>
  <si>
    <t>10.10.77</t>
  </si>
  <si>
    <t>Saldo Inicial Valorización de fondos mutuos (Valor Tributario)</t>
  </si>
  <si>
    <t>10.10.78</t>
  </si>
  <si>
    <t>Saldo Inicial Créditos o derechos en moneda extrajera art 41 N°4  (valor Financiero)</t>
  </si>
  <si>
    <t>10.10.79</t>
  </si>
  <si>
    <t>Saldo Inicial Créditos o derechos reajustables art 41 N°4 (valor Financiero)</t>
  </si>
  <si>
    <t>10.10.80</t>
  </si>
  <si>
    <t>Saldo Inicial Existencias en moneda extranjera art 41 N°5 (valor Financiero)</t>
  </si>
  <si>
    <t>10.10.81</t>
  </si>
  <si>
    <t>Saldo Final Valorización de acciones (Valor Financiero)</t>
  </si>
  <si>
    <t>10.10.82</t>
  </si>
  <si>
    <t>Saldo Final Valorización de fondos mutuos (Valor Financiero)</t>
  </si>
  <si>
    <t>10.10.83</t>
  </si>
  <si>
    <t>Saldo Final Créditos o derechos en moneda extrajera art 41 N°4  (valor tributario)</t>
  </si>
  <si>
    <t>10.10.84</t>
  </si>
  <si>
    <t>Saldo Final Créditos o derechos reajustables art 41 N°4 (valor tributario)</t>
  </si>
  <si>
    <t>10.10.85</t>
  </si>
  <si>
    <t>Saldo Final Existencias en moneda extranjera art 41 N°5 (valor tributario)</t>
  </si>
  <si>
    <t>10.10.86</t>
  </si>
  <si>
    <t>Saldo Final  Valorización de acciones (Valor Tributario)</t>
  </si>
  <si>
    <t>10.10.87</t>
  </si>
  <si>
    <t>Saldo Final Valorización de fondos mutuos (Valor Tributario)</t>
  </si>
  <si>
    <t>10.10.88</t>
  </si>
  <si>
    <t>Saldo Final  Créditos o derechos en moneda extrajera art 41 N°4  (valor Financiero)</t>
  </si>
  <si>
    <t>10.10.89</t>
  </si>
  <si>
    <t>Saldo Final Créditos o derechos reajustables art 41 N°4 (valor Financiero)</t>
  </si>
  <si>
    <t>10.10.90</t>
  </si>
  <si>
    <t>Saldo Final Existencias en moneda extranjera art 41 N°5 (valor Financiero)</t>
  </si>
  <si>
    <t>10.10.91</t>
  </si>
  <si>
    <t>Saldo Inicial Valorización FIP Financiero</t>
  </si>
  <si>
    <t>10.10.92</t>
  </si>
  <si>
    <t>Saldo Inicial Valorización FIP Tributario</t>
  </si>
  <si>
    <t>10.10.93</t>
  </si>
  <si>
    <t>Saldo Final Valorización FIP Financiero</t>
  </si>
  <si>
    <t>10.10.94</t>
  </si>
  <si>
    <t>Saldo Final Valorización FIP Tributario</t>
  </si>
  <si>
    <t>10.10.95</t>
  </si>
  <si>
    <t>Saldo Inicial de Otros Disponibles y valores negociables (Valor Financiero)</t>
  </si>
  <si>
    <t>10.10.96</t>
  </si>
  <si>
    <t>Saldo Inicial de Otros Disponibles y valores negociables (Valor Tributario)</t>
  </si>
  <si>
    <t>10.10.97</t>
  </si>
  <si>
    <t>Saldo Final de Otros Disponibles y valores negociables (Valor Financiero)</t>
  </si>
  <si>
    <t>10.10.98</t>
  </si>
  <si>
    <t>Saldo Final de Otros Disponibles y valores negociables (Valor Tributario)</t>
  </si>
  <si>
    <t>Cuentas por cobrar</t>
  </si>
  <si>
    <t>10.11.01</t>
  </si>
  <si>
    <t>Estimación deudores incobrables del ejercicio</t>
  </si>
  <si>
    <t>10.11.02</t>
  </si>
  <si>
    <t>Castigos del ejercicio de deudores provisiones y agregados en años anteriores que se  aceptan como gasto (art 31 N°4)</t>
  </si>
  <si>
    <t>10.11.03</t>
  </si>
  <si>
    <t>Castigos del ejercicio de deudores incobrables no provisionados que se aceptan como gastos  (art 31 N°4)</t>
  </si>
  <si>
    <t>10.11.04</t>
  </si>
  <si>
    <t>Castigos del ejercicio de deudores incobrables  que no se acepta como gastos  (art 31 N°4)</t>
  </si>
  <si>
    <t>10.11.05</t>
  </si>
  <si>
    <t>Castigos del ejercicio de deudores incobrables contra resultados provisionados (Valor Financiero)</t>
  </si>
  <si>
    <t>10.11.06</t>
  </si>
  <si>
    <t>Castigos del ejercicio de deudores incobrables contra resultados no provisionados (Valor Financiero)</t>
  </si>
  <si>
    <t>10.11.31</t>
  </si>
  <si>
    <t>Otros ajustes agregados en resultado tributario  por cuentas por cobrar</t>
  </si>
  <si>
    <t>10.11.32</t>
  </si>
  <si>
    <t>Otros ajustes deducidos en resultado tributario  por cuentas por cobrar</t>
  </si>
  <si>
    <t>10.11.71</t>
  </si>
  <si>
    <t>Saldo Inicial Provisión de deudores incobrables</t>
  </si>
  <si>
    <t>10.11.72</t>
  </si>
  <si>
    <t>Saldo Inicial Cuentas por cobrar castigadas financieramente y no tributariamente</t>
  </si>
  <si>
    <t>10.11.81</t>
  </si>
  <si>
    <t>Saldo Final Provisión de deudores incobrables</t>
  </si>
  <si>
    <t>10.11.82</t>
  </si>
  <si>
    <t>Saldo Final Cuentas por cobrar castigadas financieramente y no tributariamente</t>
  </si>
  <si>
    <t>10.11.91</t>
  </si>
  <si>
    <t>Saldo Inicial de otros por cuentas por cobrar (Valor Financiero)</t>
  </si>
  <si>
    <t>10.11.92</t>
  </si>
  <si>
    <t>Saldo Inicial de otros por cuentas por cobrar (Valor Tributario)</t>
  </si>
  <si>
    <t>10.11.93</t>
  </si>
  <si>
    <t>Saldo Final de Otros por cuentas por cobrar (Valor Financiero)</t>
  </si>
  <si>
    <t>10.11.94</t>
  </si>
  <si>
    <t>Bienes entregados en leasing y Deudores por Leasing</t>
  </si>
  <si>
    <t>10.12.01</t>
  </si>
  <si>
    <t>Ingreso por cuotas recibidas o devengadas bienes entregados en leasing</t>
  </si>
  <si>
    <t>10.12.02</t>
  </si>
  <si>
    <t>Intereses percibidos o devengados por bienes entregados en  leasing (financiero)</t>
  </si>
  <si>
    <t>10.12.03</t>
  </si>
  <si>
    <t>Depreciación Normal de bienes entregados en leasing</t>
  </si>
  <si>
    <t>10.12.04</t>
  </si>
  <si>
    <t>Depreciación Acelerada de bienes entregados en leasing</t>
  </si>
  <si>
    <t>10.12.05</t>
  </si>
  <si>
    <t>Costo venta bienes entregados en leasing (Valor Tributario)</t>
  </si>
  <si>
    <t>10.12.06</t>
  </si>
  <si>
    <t>Reajustes percibidos o devengados de deudores por  leasing (financiero)</t>
  </si>
  <si>
    <t>10.12.07</t>
  </si>
  <si>
    <t>Ingresos por diferencias de gastos Provisionados</t>
  </si>
  <si>
    <t>10.12.08</t>
  </si>
  <si>
    <t>Corrección Monetaria bienes entregados en Leasing</t>
  </si>
  <si>
    <t>10.12.09</t>
  </si>
  <si>
    <t>Corrección Monetaria Depreciación bienes entregados  en Leasing</t>
  </si>
  <si>
    <t>10.12.10</t>
  </si>
  <si>
    <t>Contribuciones Bienes Raices entregados en Leasing</t>
  </si>
  <si>
    <t>10.12.12</t>
  </si>
  <si>
    <t>Castigos Leasing Tributarios</t>
  </si>
  <si>
    <t>10.12.13</t>
  </si>
  <si>
    <t>Gastos Leasing (gastos por Importacion, notarial, inscripcion, seguros, etc)</t>
  </si>
  <si>
    <t>10.12.14</t>
  </si>
  <si>
    <t>Corrección Monetaria Deudores por Leasing</t>
  </si>
  <si>
    <t>10.12.15</t>
  </si>
  <si>
    <t>Provisiones gastos Leasing  del ejercicio</t>
  </si>
  <si>
    <t>10.12.31</t>
  </si>
  <si>
    <t>Otros ajustes agregados en resultado tributario de operaciones leasing</t>
  </si>
  <si>
    <t>10.12.32</t>
  </si>
  <si>
    <t>Otros ajustes deducidos en resultado tributario de operaciones leasing</t>
  </si>
  <si>
    <t>10.12.71</t>
  </si>
  <si>
    <t>Saldo Inicial Bienes Entregados en Leasing</t>
  </si>
  <si>
    <t>10.12.72</t>
  </si>
  <si>
    <t>Saldo Inicial Depreciación Acumulada de Bienes Entregados en Leasing</t>
  </si>
  <si>
    <t>10.12.73</t>
  </si>
  <si>
    <t>Saldo Inicial de Deudores por Leasing</t>
  </si>
  <si>
    <t>10.12.74</t>
  </si>
  <si>
    <t>Saldo Inicial de Intereses Diferidos Leasing</t>
  </si>
  <si>
    <t>10.12.75</t>
  </si>
  <si>
    <t>Saldo Inicial de IVA Diferido Leasing</t>
  </si>
  <si>
    <t>10.12.81</t>
  </si>
  <si>
    <t>Saldo Final Bienes Entregados en Leasing</t>
  </si>
  <si>
    <t>10.12.82</t>
  </si>
  <si>
    <t>Saldo Final Depreciación Acumulada de Bienes Entregados en Leasing</t>
  </si>
  <si>
    <t>10.12.83</t>
  </si>
  <si>
    <t>Saldo Final de Deudores por Leasing</t>
  </si>
  <si>
    <t>10.12.84</t>
  </si>
  <si>
    <t>Saldo Final de Intereses Diferidos Leasing</t>
  </si>
  <si>
    <t>10.12.85</t>
  </si>
  <si>
    <t>Saldo Final de IVA Diferido Leasing</t>
  </si>
  <si>
    <t>10.12.91</t>
  </si>
  <si>
    <t>Saldo Inicial de otros operaciones leasing (valor financiero)</t>
  </si>
  <si>
    <t>10.12.92</t>
  </si>
  <si>
    <t>Saldo Inicial de otros operaciones leasing (valor tributario)</t>
  </si>
  <si>
    <t>10.12.93</t>
  </si>
  <si>
    <t>Saldo Final de otros operaciones leasing (valor financiero)</t>
  </si>
  <si>
    <t>10.12.94</t>
  </si>
  <si>
    <t>Saldo Final de otros operaciones leasing (valor tributario)</t>
  </si>
  <si>
    <t>Inventarios o activos realizables</t>
  </si>
  <si>
    <t>10.13.01</t>
  </si>
  <si>
    <t>Estimaciones o provisiones por deterioro u obsolescencia del ejercicio</t>
  </si>
  <si>
    <t>10.13.02</t>
  </si>
  <si>
    <t>Ajuste de Valorización de inventarios (Valor Financiero)</t>
  </si>
  <si>
    <t>10.13.03</t>
  </si>
  <si>
    <t>Corrección monetaria de bienes del activo realizable art 41 N°3 (Valor Tributario)</t>
  </si>
  <si>
    <t>10.13.04</t>
  </si>
  <si>
    <t>Mermas, castigos y obsolescencia de existencia o mercaderías (Valor Financiero)</t>
  </si>
  <si>
    <t>10.13.05</t>
  </si>
  <si>
    <t>Ajsute de Valorización de inventarios (Valor Tributario)</t>
  </si>
  <si>
    <t>10.13.06</t>
  </si>
  <si>
    <t>Corrección monetaria de bienes del activo realizable (Valor Financiero)</t>
  </si>
  <si>
    <t>10.13.07</t>
  </si>
  <si>
    <t>Mermas, castigos y obsolescencia de existencia o mercaderías (Valor Tributario)</t>
  </si>
  <si>
    <t>10.13.31</t>
  </si>
  <si>
    <t>Otros agregados al resultado tributario por inventarios</t>
  </si>
  <si>
    <t>10.13.32</t>
  </si>
  <si>
    <t>Otros deducidos al resultado tributario por inventarios</t>
  </si>
  <si>
    <t>10.13.71</t>
  </si>
  <si>
    <t>Saldo Inicial de provisiones por deterioro u obselescencia</t>
  </si>
  <si>
    <t>10.13.72</t>
  </si>
  <si>
    <t>Saldo Inicial de inventarios castigados financieramente y no tributariamente</t>
  </si>
  <si>
    <t>10.13.81</t>
  </si>
  <si>
    <t>Saldo Final de provisiones por deterioro u obselescencia</t>
  </si>
  <si>
    <t>10.13.82</t>
  </si>
  <si>
    <t>Saldo Final de inventarios castigados financieramente y no tributariamente</t>
  </si>
  <si>
    <t>10.13.91</t>
  </si>
  <si>
    <t>Saldo Inicial otros por inventarios o activos realizables ( Valor Financiero)</t>
  </si>
  <si>
    <t>10.13.92</t>
  </si>
  <si>
    <t>Saldo Inicial otros por inventarios o activos realizables ( Valor Tributario)</t>
  </si>
  <si>
    <t>10.13.93</t>
  </si>
  <si>
    <t>Saldo Final otros por inventarios o activos realizables ( Valor Financiero)</t>
  </si>
  <si>
    <t>10.13.94</t>
  </si>
  <si>
    <t>Saldo Final otros por inventarios o activos realizables ( Valor Tributario)</t>
  </si>
  <si>
    <t>Impuestos por recuperar</t>
  </si>
  <si>
    <t>10.14.01</t>
  </si>
  <si>
    <t>Pagos provisionales por utilidades absorbidas de terceros no contabilizados</t>
  </si>
  <si>
    <t>10.14.02</t>
  </si>
  <si>
    <t>Ingreso de pagos provisionales por utilidades absorbidas propias (contabilizados en ingresos)</t>
  </si>
  <si>
    <t>10.14.03</t>
  </si>
  <si>
    <t>Activos por Impuestos Diferidos del ejercicio</t>
  </si>
  <si>
    <t>10.14.31</t>
  </si>
  <si>
    <t>Otros agregados al resultado tributario por impuestos por recuperar</t>
  </si>
  <si>
    <t>10.14.32</t>
  </si>
  <si>
    <t>Otros deducidos al resultado tributario por impuestos por recuperar</t>
  </si>
  <si>
    <t>10.14.71</t>
  </si>
  <si>
    <t>Saldo Inicial de Activos por Impuestos Diferidos</t>
  </si>
  <si>
    <t>10.14.81</t>
  </si>
  <si>
    <t>Saldo Final de Activos por Impuestos Diferidos</t>
  </si>
  <si>
    <t>10.14.91</t>
  </si>
  <si>
    <t>Saldo Inicial otros por impuestos por recuperar ( Valor Financiero)</t>
  </si>
  <si>
    <t>10.14.92</t>
  </si>
  <si>
    <t>Saldo Inicial otros por impuestos por recuperar ( Valor Tributario)</t>
  </si>
  <si>
    <t>10.14.93</t>
  </si>
  <si>
    <t>Saldo Final otros por impuestos por recuperar ( Valor Financiero)</t>
  </si>
  <si>
    <t>10.14.94</t>
  </si>
  <si>
    <t>Saldo Final otros por impuestos por recuperar ( Valor Tributario)</t>
  </si>
  <si>
    <t>Cargos o gastos diferidos</t>
  </si>
  <si>
    <t>10.15.01</t>
  </si>
  <si>
    <t xml:space="preserve">Ajuste por corrección monetaria de gastos de organización y puesta en marcha art 41 N°7 </t>
  </si>
  <si>
    <t>10.15.02</t>
  </si>
  <si>
    <t>Ajuste por amortización gastos de organización y puesta en marcha</t>
  </si>
  <si>
    <t>10.15.03</t>
  </si>
  <si>
    <t>635.32</t>
  </si>
  <si>
    <t>635.33</t>
  </si>
  <si>
    <t>635.34</t>
  </si>
  <si>
    <t>635.35</t>
  </si>
  <si>
    <t>635.36</t>
  </si>
  <si>
    <t>Anexo N° 1</t>
  </si>
  <si>
    <t>INGRESOS INCLUIDOS EN LA DETERMINACION DE LA RENTA BRUTA</t>
  </si>
  <si>
    <t>Otros Ingresos del Giro Percibidos o Devengados no señalados anteriormente</t>
  </si>
  <si>
    <t>Otros ingresos de renta de Fuente Extranjera no señalados anteriormente</t>
  </si>
  <si>
    <t>Otros Intereses Percibidos o Devengados no señalados anteriormente</t>
  </si>
  <si>
    <t>Liberación de Provisiones Adicional (Bancos)</t>
  </si>
  <si>
    <t>Liberación de Provisiones por contingencias (Bancos)</t>
  </si>
  <si>
    <t>Liberación por Provisiones Grupales e Individuales (Bancos)</t>
  </si>
  <si>
    <t>Ingreso por venta de bienes recibidos en pago (Bancos)</t>
  </si>
  <si>
    <t>indemnizaciones de compañias de seguros (Bancos)</t>
  </si>
  <si>
    <t>Ajuste a provisión mínima cartera normal.(Bancos)</t>
  </si>
  <si>
    <t>Recuperación de créditos castigados (Bancos)</t>
  </si>
  <si>
    <t>Otros Ingresos Percibidos no señalados anteriormente</t>
  </si>
  <si>
    <t>Otros Ingresos Devengados no señalados anteriormente</t>
  </si>
  <si>
    <t>Otros Costos Directos de los Bienes y Servicios no señalados anteriormente</t>
  </si>
  <si>
    <t>853.99</t>
  </si>
  <si>
    <t>Otros costos y gastos necesarios para producir las Rentas de Fuente Extranjera</t>
  </si>
  <si>
    <t>Otros gastos por remuneraciones del personal no señalados anteriormente</t>
  </si>
  <si>
    <t>De Andariveles, Cintas Transportadoras, Planos Inclinados y todo otro sistema de comunicación o de transporte .</t>
  </si>
  <si>
    <t>632.99</t>
  </si>
  <si>
    <t>Otras depreciaciones no señaladas anteriormente</t>
  </si>
  <si>
    <t>633.99</t>
  </si>
  <si>
    <t>Otros Intereses y Reajustes no señalados anteriormente</t>
  </si>
  <si>
    <t xml:space="preserve"> Otros Gastos Deducidos de los Ingresos Brutos</t>
  </si>
  <si>
    <t>635.19</t>
  </si>
  <si>
    <t>Constitución de Provisiones Adicionales (Bancos)</t>
  </si>
  <si>
    <t>Constitución de Provisiones por Contingencias (Bancos)</t>
  </si>
  <si>
    <t>Constitución de Provisiones Grupales e Individuales (Bancos)</t>
  </si>
  <si>
    <t>Constitución de Provisiones Bienes recibidos en Pago (Bancos)</t>
  </si>
  <si>
    <t>Castigo de Provisiones por Contingencias (Bancos)</t>
  </si>
  <si>
    <t>Castigo de Provisiones Grupales e Individuales (Bancos)</t>
  </si>
  <si>
    <t>Castigo de Provisiones Bienes recibidos en Pago (Bancos)</t>
  </si>
  <si>
    <t>635.99</t>
  </si>
  <si>
    <t>Otros gastos deducidos de los ingresos brutos no señalados anteriormente</t>
  </si>
  <si>
    <t>Anexo N° 2</t>
  </si>
  <si>
    <t xml:space="preserve"> OTRAS PARTIDAS</t>
  </si>
  <si>
    <t xml:space="preserve">Gastos Utilización Común INR por enajenación de instrumentos de deuda de oferta pública Art.104 LIR </t>
  </si>
  <si>
    <t>30.13.10</t>
  </si>
  <si>
    <t xml:space="preserve">Gastos Utilización Común INR por enajenación de valores Art.107 LIR </t>
  </si>
  <si>
    <t>30.13.11</t>
  </si>
  <si>
    <t>Gastos Utilización Común INR por provenientes de la explotación de bienes raices no agricolas D.F.L.N°2</t>
  </si>
  <si>
    <t>30.13.12</t>
  </si>
  <si>
    <t>Gastos Utilización Común INR proveniente de fuente Argentina</t>
  </si>
  <si>
    <t>30.13.98</t>
  </si>
  <si>
    <t>Otros INR</t>
  </si>
  <si>
    <t>Otros Costos Directos INR</t>
  </si>
  <si>
    <t>30.13.99</t>
  </si>
  <si>
    <t>Otros Gastos Utilización Común</t>
  </si>
  <si>
    <t>Rentas exentas de primera categoría (REX)</t>
  </si>
  <si>
    <t>30.14.01</t>
  </si>
  <si>
    <t>Rentas o ingresos exentos de primera categoría</t>
  </si>
  <si>
    <t>30.14.02</t>
  </si>
  <si>
    <t>Costos directos asociados a REX de primera categoría</t>
  </si>
  <si>
    <t>30.14.03</t>
  </si>
  <si>
    <t>Gastos Utilización Común a REX</t>
  </si>
  <si>
    <t>Rentas afectas a impuesto único de primera categoría (RAIPCU)</t>
  </si>
  <si>
    <t>30.15.01</t>
  </si>
  <si>
    <t>Rentas afectas a impuesto único de primera categoría</t>
  </si>
  <si>
    <t>30.15.02</t>
  </si>
  <si>
    <t>Costos asociados a rentas afectas a impuesto único de primera categoría</t>
  </si>
  <si>
    <t>30.15.03</t>
  </si>
  <si>
    <t>Gastos Utilización Común RAIPCU</t>
  </si>
  <si>
    <t>Gastos rechazados</t>
  </si>
  <si>
    <t>30.16.01</t>
  </si>
  <si>
    <t>Otras partidas  que disminuyeron la renta líquida declarada clasificados en la letra b) a g) del N°1 art 33 LIR</t>
  </si>
  <si>
    <t>30.16.02</t>
  </si>
  <si>
    <t>Partidas afectas al impuesto único del inciso 3° art 21 LIR</t>
  </si>
  <si>
    <t>Corrección monetaria de derechos de llave, pertenencias y concesiones mineras (Valor Financiero)</t>
  </si>
  <si>
    <t>10.15.04</t>
  </si>
  <si>
    <t>Amortización de derechos de llave, pertenencias y concesiones mineras (Valor Financiero)</t>
  </si>
  <si>
    <t>10.15.05</t>
  </si>
  <si>
    <t>Ajuste por corrección monetaria de otros cargos diferidos</t>
  </si>
  <si>
    <t>10.15.06</t>
  </si>
  <si>
    <t>Corrección monetaria de derechos de llave, pertenencias y concesiones mineras (Valor Tributario)</t>
  </si>
  <si>
    <t>10.15.07</t>
  </si>
  <si>
    <t>Amortización de derechos de llave, pertenencias y concesiones mineras (Valor Tributario)</t>
  </si>
  <si>
    <t>10.15.31</t>
  </si>
  <si>
    <t>Otros agregados al resultado tributario por cargos o gastos diferidos</t>
  </si>
  <si>
    <t>10.15.32</t>
  </si>
  <si>
    <t>Otros deducidos al resultado tributario por cargos o gastos diferidos</t>
  </si>
  <si>
    <t>10.15.71</t>
  </si>
  <si>
    <t>Saldo Inicial Gastos de organización y puesta en marcha (Valor Financiero)</t>
  </si>
  <si>
    <t>10.15.72</t>
  </si>
  <si>
    <t>Saldo Inicial Derechos de llave, pertenencias y concesiones mineras (Valor Financiero)</t>
  </si>
  <si>
    <t>10.15.73</t>
  </si>
  <si>
    <t>Saldo Inicial Amortizacion Acumulada Gastos de organización y puesta en marcha (Valor Financiero)</t>
  </si>
  <si>
    <t>10.15.74</t>
  </si>
  <si>
    <t>Saldo Inicial Amortizacion Acumulada Gastos de derechos de llave, pertenencias y concesiones mineras (Valor Financiero)</t>
  </si>
  <si>
    <t>10.15.75</t>
  </si>
  <si>
    <t>Saldo Inicial Gastos de organización y puesta en marcha ( Valor  Tributario)</t>
  </si>
  <si>
    <t>10.15.76</t>
  </si>
  <si>
    <t>Saldo Inicial Derechos de llave, pertenencias y concesiones mineras (Valor Tributario)</t>
  </si>
  <si>
    <t>10.15.77</t>
  </si>
  <si>
    <t>Saldo Inicial Amortizacion Acumulada Gastos de organización y puesta en marcha (Valor Tributario)</t>
  </si>
  <si>
    <t>10.15.78</t>
  </si>
  <si>
    <t>Saldo Inicial Amortizacion Acumulada Gastos de derechos de llave, pertenencias y concesiones mineras (Valor Tributario)</t>
  </si>
  <si>
    <t>10.15.81</t>
  </si>
  <si>
    <t>Saldo Final Gastos de organización y puesta en marcha (Valor Financiero)</t>
  </si>
  <si>
    <t>10.15.82</t>
  </si>
  <si>
    <t>Saldo Final Derechos de llave, pertenencias y concesiones mineras (Valor Financiero)</t>
  </si>
  <si>
    <t>10.15.83</t>
  </si>
  <si>
    <t>Saldo Final Amortizacion Acumulada Gastos de organización y puesta en marcha (Valor Financiero)</t>
  </si>
  <si>
    <t>10.15.84</t>
  </si>
  <si>
    <t>Saldo Final Amortizacion Acumulada Gastos de derechos de llave, pertenencias y concesiones mineras (Valor Financiero)</t>
  </si>
  <si>
    <t>10.15.85</t>
  </si>
  <si>
    <t>Saldo Final Gastos de organización y puesta en marcha (Valor Tributario)</t>
  </si>
  <si>
    <t>10.15.86</t>
  </si>
  <si>
    <t>Saldo Final Derechos de llave, pertenencias y concesiones mineras (Valor Tributario)</t>
  </si>
  <si>
    <t>10.15.87</t>
  </si>
  <si>
    <t>Saldo Final Amortizacion Acumulada Gastos de organización y puesta en marcha (Valor Tributario)</t>
  </si>
  <si>
    <t>10.15.88</t>
  </si>
  <si>
    <t>Saldo Final Amortizacion Acumulada Gastos de derechos de llave, pertenencias y concesiones mineras (Valor Tributario)</t>
  </si>
  <si>
    <t>10.15.91</t>
  </si>
  <si>
    <t>Saldo Inicial Otros Cargos o Gastos Diferidos ( Valor Financiero)</t>
  </si>
  <si>
    <t>10.15.92</t>
  </si>
  <si>
    <t>Saldo Inicial Amortizacion Acumulada de Otros cargos o gastos difereridos (Valor Financiero)</t>
  </si>
  <si>
    <t>10.15.93</t>
  </si>
  <si>
    <t>Saldo Inicial Otros Cargos o Gastos Diferidos ( Valor Tributario)</t>
  </si>
  <si>
    <t>10.15.94</t>
  </si>
  <si>
    <t>Saldo Inicial Amortizacion Acumulada de Otros cargos o gastos difereridos (Valor Tributario)</t>
  </si>
  <si>
    <t>10.15.95</t>
  </si>
  <si>
    <t>Saldo Final Otros Cargos o Gastos Diferidos ( Valor Financiero)</t>
  </si>
  <si>
    <t>10.15.96</t>
  </si>
  <si>
    <t>Saldo Final Amortizacion Acumulada de Otros cargos o gastos difereridos (Valor Financiero)</t>
  </si>
  <si>
    <t>10.15.97</t>
  </si>
  <si>
    <t>Saldo Final Otros Cargos o Gastos Diferidos ( Valor Tributario)</t>
  </si>
  <si>
    <t>10.15.98</t>
  </si>
  <si>
    <t>Saldo Final Amortizacion Acumulada de Otros cargos o gastos difereridos (Valor Tributario)</t>
  </si>
  <si>
    <t>Instrumentos Derivados</t>
  </si>
  <si>
    <t>10.16.01</t>
  </si>
  <si>
    <t>Ajuste de Valorización de Forward (Valor Financiero)</t>
  </si>
  <si>
    <t>10.16.02</t>
  </si>
  <si>
    <t>Ajuste de Valorización de Futuros (Valor Financiero)</t>
  </si>
  <si>
    <t>10.16.03</t>
  </si>
  <si>
    <t>Ajuste de Valorización de Swap (Valor Financiero)</t>
  </si>
  <si>
    <t>10.16.04</t>
  </si>
  <si>
    <t>Ajuste de Valorización de Cross Currency Swap (Valor Financiero)</t>
  </si>
  <si>
    <t>10.16.05</t>
  </si>
  <si>
    <t>Ajuste de Valorización de Opciones (Valor Financiero)</t>
  </si>
  <si>
    <t>10.16.06</t>
  </si>
  <si>
    <t>Ajuste de Valorización de Forward (Valor Tributario)</t>
  </si>
  <si>
    <t>10.16.07</t>
  </si>
  <si>
    <t>Ajuste de Valorización de Futuros (Valor Tributario)</t>
  </si>
  <si>
    <t>10.16.08</t>
  </si>
  <si>
    <t>Ajuste de Valorización de Swap (Valor Tributario)</t>
  </si>
  <si>
    <t>10.16.09</t>
  </si>
  <si>
    <t>Ajuste de Valorización de Cross Currency Swap (Valor Tributario)</t>
  </si>
  <si>
    <t>10.16.10</t>
  </si>
  <si>
    <t>Ajuste de Valorización de Opciones (Valor Tributario)</t>
  </si>
  <si>
    <t>10.16.31</t>
  </si>
  <si>
    <t>Otros agregados al resultado tributario por instrumentos derivados</t>
  </si>
  <si>
    <t>10.16.32</t>
  </si>
  <si>
    <t>Otros deducidos al resultado tributario por instrumentos derivados</t>
  </si>
  <si>
    <t>10.16.71</t>
  </si>
  <si>
    <t>Saldo Inicial de Valorización de Forward (Valor Financiero)</t>
  </si>
  <si>
    <t>10.16.72</t>
  </si>
  <si>
    <t>Saldo Inicial de Valorización de Futuros (Valor Financiero)</t>
  </si>
  <si>
    <t>10.16.73</t>
  </si>
  <si>
    <t>Saldo Inicial  de Valorización de Swap (Valor Financiero)</t>
  </si>
  <si>
    <t>10.16.74</t>
  </si>
  <si>
    <t>Saldo Inicial de Valorización de Cross Currency Swap (Valor Financiero)</t>
  </si>
  <si>
    <t>10.16.75</t>
  </si>
  <si>
    <t>Saldo Inicial de Valorización de Opciones (Valor Financiero)</t>
  </si>
  <si>
    <t>10.16.76</t>
  </si>
  <si>
    <t>Saldo Inicial de Valorización de Forward (Valor Tributario)</t>
  </si>
  <si>
    <t>10.16.77</t>
  </si>
  <si>
    <t>Saldo Inicial de Valorización de Futuros (Valor Tributario)</t>
  </si>
  <si>
    <t>10.16.78</t>
  </si>
  <si>
    <t>Saldo Inicial de Valorización de Swap (Valor Tributario)</t>
  </si>
  <si>
    <t>10.16.79</t>
  </si>
  <si>
    <t>Saldo Inicial de Valorización de Cross Currency Swap (Valor Tributario)</t>
  </si>
  <si>
    <t>10.16.80</t>
  </si>
  <si>
    <t>Saldo Inicial de Valorización de Opciones (Valor Tributario)</t>
  </si>
  <si>
    <t>10.16.81</t>
  </si>
  <si>
    <t>Saldo Final de Valorización de Forward (Valor Financiero)</t>
  </si>
  <si>
    <t>10.16.82</t>
  </si>
  <si>
    <t>Saldo Final de Valorización de Futuros (Valor Financiero)</t>
  </si>
  <si>
    <t>10.16.83</t>
  </si>
  <si>
    <t>Saldo Final de Valorización de Swap (Valor Financiero)</t>
  </si>
  <si>
    <t>10.16.84</t>
  </si>
  <si>
    <t>Saldo Final de Valorización de Cross Currency Swap (Valor Financiero)</t>
  </si>
  <si>
    <t>10.16.85</t>
  </si>
  <si>
    <t>Saldo Final de Valorización de Opciones (Valor Financiero)</t>
  </si>
  <si>
    <t>10.16.86</t>
  </si>
  <si>
    <t>Saldo Final de Valorización de Forward (Valor Tributario)</t>
  </si>
  <si>
    <t>10.16.87</t>
  </si>
  <si>
    <t>Saldo Final de Valorización de Futuros (Valor Tributario)</t>
  </si>
  <si>
    <t>10.16.88</t>
  </si>
  <si>
    <t>Saldo Final de Valorización de Swap (Valor Tributario)</t>
  </si>
  <si>
    <t>10.16.89</t>
  </si>
  <si>
    <t>Saldo Final de Valorización de Cross Currency Swap (Valor Tributario)</t>
  </si>
  <si>
    <t>10.16.90</t>
  </si>
  <si>
    <t>Saldo Final de Valorización de Opciones (Valor Tributario)</t>
  </si>
  <si>
    <t>10.16.91</t>
  </si>
  <si>
    <t>Saldo Inicial  otros  instrumentos derivados (Valor Financiero)</t>
  </si>
  <si>
    <t>10.16.92</t>
  </si>
  <si>
    <t>Saldo Inicial  otros  instrumentos derivados (Valor Tributario)</t>
  </si>
  <si>
    <t>10.16.93</t>
  </si>
  <si>
    <t>Saldo Final otros  instrumentos derivados (Valor Financiero)</t>
  </si>
  <si>
    <t>10.16.94</t>
  </si>
  <si>
    <t>Saldo Final otros  instrumentos derivados (Valor Tributario)</t>
  </si>
  <si>
    <t>Bienes físicos del activo inmovilizado</t>
  </si>
  <si>
    <t>10.17.01</t>
  </si>
  <si>
    <t>Corrección monetaria de bienes del activo fijo inmovilizado art 41 N°2 (valor tributario)</t>
  </si>
  <si>
    <t>10.17.02</t>
  </si>
  <si>
    <t xml:space="preserve">Corrección monetaria de bienes del activo fijo inmovilizado según registros contables </t>
  </si>
  <si>
    <t>10.17.03</t>
  </si>
  <si>
    <r>
      <t xml:space="preserve">Depreciación tributaria </t>
    </r>
    <r>
      <rPr>
        <b/>
        <sz val="10"/>
        <rFont val="Arial"/>
        <family val="2"/>
      </rPr>
      <t>Normal</t>
    </r>
    <r>
      <rPr>
        <sz val="10"/>
        <rFont val="Arial"/>
        <family val="2"/>
      </rPr>
      <t xml:space="preserve"> del activo fijo o inmovilizado art 31 N°5 (valor tributario)</t>
    </r>
  </si>
  <si>
    <t>10.17.04</t>
  </si>
  <si>
    <t>Depreciación según registros contables del activo fijo o inmovilizado</t>
  </si>
  <si>
    <t>10.17.05</t>
  </si>
  <si>
    <r>
      <t xml:space="preserve">Depreciación tributaria </t>
    </r>
    <r>
      <rPr>
        <b/>
        <sz val="10"/>
        <rFont val="Arial"/>
        <family val="2"/>
      </rPr>
      <t>Acelerada</t>
    </r>
    <r>
      <rPr>
        <sz val="10"/>
        <rFont val="Arial"/>
        <family val="2"/>
      </rPr>
      <t xml:space="preserve"> del activo fijo o inmovilizado art 31 N°5 (valor tributario)</t>
    </r>
  </si>
  <si>
    <t>10.17.06</t>
  </si>
  <si>
    <t>Corrección monetaria Dep. Acumulada de bienes del activo fijo inmovilizado art 41 N°2 (valor tributario)</t>
  </si>
  <si>
    <t>10.17.07</t>
  </si>
  <si>
    <t xml:space="preserve">Corrección monetaria Dep. Acumulada de bienes del activo fijo inmovilizado según registros contables </t>
  </si>
  <si>
    <t>10.17.08</t>
  </si>
  <si>
    <t>Costo de Ventas de bienes del activo fijo inmovilizado (valor tributario)</t>
  </si>
  <si>
    <t>10.17.09</t>
  </si>
  <si>
    <t>Costo de Ventas de bienes del activo fijo inmovilizado según registros contables  (valor financiero)</t>
  </si>
  <si>
    <t>10.17.10</t>
  </si>
  <si>
    <t>Ingreso por Ventas de bienes del activo fijo inmovilizado (valor tributario)</t>
  </si>
  <si>
    <t>10.17.11</t>
  </si>
  <si>
    <t>Ingreso por  Ventas de bienes del activo fijo inmovilizado según registros contables  (valor financiero)</t>
  </si>
  <si>
    <t>10.17.31</t>
  </si>
  <si>
    <t>Otros agregados al resultado tributario por bienes del activo fijo</t>
  </si>
  <si>
    <t>10.17.32</t>
  </si>
  <si>
    <t>Otros deducidos al resultado tributario por bienes fisicos del activo fijo</t>
  </si>
  <si>
    <t>10.17.71</t>
  </si>
  <si>
    <t>Saldo Inicial Activo Fijo Valor Financiero</t>
  </si>
  <si>
    <t>10.17.72</t>
  </si>
  <si>
    <t>Saldo Inicial Depreciación Acumulada Activo Fijo Valor Financiero (Normal)</t>
  </si>
  <si>
    <t>10.17.73</t>
  </si>
  <si>
    <t>Saldo Inicial Activo Fijo Valor Tributario</t>
  </si>
  <si>
    <t>10.17.74</t>
  </si>
  <si>
    <t>Saldo Inicial Depreciación Acumulada Activo Fijo Valor Financiero (Acelerada)</t>
  </si>
  <si>
    <t>10.17.81</t>
  </si>
  <si>
    <t>Saldo Final Activo Fijo Valor Financiero</t>
  </si>
  <si>
    <t>10.17.82</t>
  </si>
  <si>
    <t>Saldo Final Depreciación Acumulada Activo Fijo Valor Financiero (Normal)</t>
  </si>
  <si>
    <t>10.17.83</t>
  </si>
  <si>
    <t>Saldo Final  Activo Fijo Valor Tributario</t>
  </si>
  <si>
    <t>10.17.84</t>
  </si>
  <si>
    <t>Saldo Final  Depreciación Acumulada Activo Fijo Valor Financiero (Acelerada)</t>
  </si>
  <si>
    <t>10.17.91</t>
  </si>
  <si>
    <t>Saldo Inicial neto otros por bienes del activo inmovilizado (Valor Financiero)</t>
  </si>
  <si>
    <t>10.17.92</t>
  </si>
  <si>
    <t>Saldo Inicial neto otros por bienes del activo inmovilizado (Tributario)</t>
  </si>
  <si>
    <t>10.17.93</t>
  </si>
  <si>
    <t>Saldo Final neto Otros por bienes del activo inmovilizado (Valor Financiero)</t>
  </si>
  <si>
    <t>10.17.94</t>
  </si>
  <si>
    <t>Saldo Final neto Otros por bienes del activo inmovilizado (Valor Tributario)</t>
  </si>
  <si>
    <t>Activos recibidos en leasing y Depreciación Acumulada Leasing</t>
  </si>
  <si>
    <t>20.16.01</t>
  </si>
  <si>
    <t>10.18.01</t>
  </si>
  <si>
    <t>Corrección monetaria por activos  en leasing</t>
  </si>
  <si>
    <t>20.16.02</t>
  </si>
  <si>
    <t>10.18.02</t>
  </si>
  <si>
    <t>Depreciación de activos en leasing</t>
  </si>
  <si>
    <t>10.18.03</t>
  </si>
  <si>
    <t>Corrección monetaria Dep.Acum. por activos  en leasing</t>
  </si>
  <si>
    <t>10.18.04</t>
  </si>
  <si>
    <t>Costo adquisición por opción de compra contrato leasing</t>
  </si>
  <si>
    <t>10.18.05</t>
  </si>
  <si>
    <t>Corrección monetaria neta por opciones de compra ejercida</t>
  </si>
  <si>
    <t>10.18.06</t>
  </si>
  <si>
    <t>Depreciación por opciones de compra ejercida</t>
  </si>
  <si>
    <t>10.18.31</t>
  </si>
  <si>
    <t>Otros agregados al resultado tributario por  activos en leasing</t>
  </si>
  <si>
    <t>10.18.32</t>
  </si>
  <si>
    <t>Otros deducidos al resultado tributario por activos en leasing</t>
  </si>
  <si>
    <t>10.18.71</t>
  </si>
  <si>
    <t>Saldo Inicial Activo en Leasing</t>
  </si>
  <si>
    <t>10.18.72</t>
  </si>
  <si>
    <t>Saldo Inicial Depreciación Acumulada Activo en Leasing</t>
  </si>
  <si>
    <t>10.18.73</t>
  </si>
  <si>
    <t>Saldo Inicial Activo con opción de compra ejercida</t>
  </si>
  <si>
    <t>10.18.74</t>
  </si>
  <si>
    <t>Saldo Inicial Depreciación Acumulada Activo con opcion de compra ejercida</t>
  </si>
  <si>
    <t>10.18.81</t>
  </si>
  <si>
    <t>Saldo Final Activo en Leasing</t>
  </si>
  <si>
    <t>10.18.82</t>
  </si>
  <si>
    <t>Saldo Final Depreciación Acumulada Activo en Leasing</t>
  </si>
  <si>
    <t>10.18.83</t>
  </si>
  <si>
    <t>Saldo Final Activo con opción de compra ejercida</t>
  </si>
  <si>
    <t>10.18.84</t>
  </si>
  <si>
    <t>Saldo Final  Depreciación Acumulada Activo con opcion de compra ejercida</t>
  </si>
  <si>
    <t>Inversiones permanentes en acciones</t>
  </si>
  <si>
    <t>10.19.01</t>
  </si>
  <si>
    <t>Corrección monetaria de acciones de sociedades anónimas  art 41 N°8 (Valor Tributario)</t>
  </si>
  <si>
    <t>10.19.02</t>
  </si>
  <si>
    <t>Valorización de inversiones por ajustes patrimoniales con efecto en resultado (Valor financiero)</t>
  </si>
  <si>
    <t>10.19.03</t>
  </si>
  <si>
    <t>Ingresos tributarios en la enajenación de acciones</t>
  </si>
  <si>
    <t>10.19.04</t>
  </si>
  <si>
    <t>Ingresos financieros en la enajenación de acciones</t>
  </si>
  <si>
    <t>10.19.05</t>
  </si>
  <si>
    <t>Costos tributarios en la enajenación de acciones</t>
  </si>
  <si>
    <t>10.19.06</t>
  </si>
  <si>
    <t>Costos financieros en la enajenación de acciones</t>
  </si>
  <si>
    <t>10.19.07</t>
  </si>
  <si>
    <t>Corrección monetaria de acciones de sociedades anónimas (Valor financiero)</t>
  </si>
  <si>
    <t>10.19.31</t>
  </si>
  <si>
    <t>Otros agregados al resultado tributario por inversiones permanentes en acciones</t>
  </si>
  <si>
    <t>10.19.32</t>
  </si>
  <si>
    <t>Otros deducidos al resultado tributario por inversiones permanentes en acciones</t>
  </si>
  <si>
    <t>10.19.71</t>
  </si>
  <si>
    <t>Saldo Inicial Inversiones permanentes en acciones (Valor Financiero)</t>
  </si>
  <si>
    <t>10.19.72</t>
  </si>
  <si>
    <t>Saldo Inicial Inversiones permanentes en acciones (Valor Tributario)</t>
  </si>
  <si>
    <t>10.19.81</t>
  </si>
  <si>
    <t>Saldo Final de Inversiones permanentes en acciones (Valor Financiero)</t>
  </si>
  <si>
    <t>10.19.82</t>
  </si>
  <si>
    <t>Saldo Final de  Inversiones permanentes en acciones (Valor Tributario)</t>
  </si>
  <si>
    <t>10.19.91</t>
  </si>
  <si>
    <t>Saldo Inicial Otros por acciones de sociedades anónimas (Valor Financiero)</t>
  </si>
  <si>
    <t>10.19.92</t>
  </si>
  <si>
    <t>Saldo Inicial Otros por acciones de sociedades anónimas (Valor Tributario)</t>
  </si>
  <si>
    <t>10.19.93</t>
  </si>
  <si>
    <t>Saldo Final Otros por acciones de sociedades anónimas (Valor Financiero)</t>
  </si>
  <si>
    <t>10.19.94</t>
  </si>
  <si>
    <t>Saldo Final Otros por acciones de sociedades anónimas (Valor Tributario)</t>
  </si>
  <si>
    <t>Inversiones permanentes derechos sociales</t>
  </si>
  <si>
    <t>10.20.01</t>
  </si>
  <si>
    <t>Corrección monetaria de derechos sociales  art 41 N°9  (Valor Tributario)</t>
  </si>
  <si>
    <t>10.20.02</t>
  </si>
  <si>
    <t>10.20.03</t>
  </si>
  <si>
    <t>Ingresos tributarios en la enajenación de derechos sociales</t>
  </si>
  <si>
    <t>10.20.04</t>
  </si>
  <si>
    <t>Costos tributarios en la enajenación de derechos sociales</t>
  </si>
  <si>
    <t>10.20.05</t>
  </si>
  <si>
    <t>Ingresos financieros en la enajenación de derechos sociales</t>
  </si>
  <si>
    <t>10.20.06</t>
  </si>
  <si>
    <t>Costos financieros en la enajenación de derechos sociales</t>
  </si>
  <si>
    <t>10.20.07</t>
  </si>
  <si>
    <t>Corrección monetaria de derechos sociales  (Valor Financiero)</t>
  </si>
  <si>
    <t>10.20.31</t>
  </si>
  <si>
    <t>Otros agregados al resultado tributario por inversiones permanentes en derechos sociales</t>
  </si>
  <si>
    <t>10.20.32</t>
  </si>
  <si>
    <t>Otros deducidos al resultado tributario por inversiones permanentes en derechos sociales</t>
  </si>
  <si>
    <t>10.20.71</t>
  </si>
  <si>
    <t>Saldo Inicial Inversiones permanentes en derechos sociales  (Valor Financiero)</t>
  </si>
  <si>
    <t>10.20.72</t>
  </si>
  <si>
    <t>Saldo Inicial Inversiones permanentes en derechos sociales (Valor Tributario)</t>
  </si>
  <si>
    <t>10.20.81</t>
  </si>
  <si>
    <t>10.20.82</t>
  </si>
  <si>
    <t>Saldo Final de  Inversiones permanentes en derechos sociales (Valor Tributario)</t>
  </si>
  <si>
    <t>10.20.91</t>
  </si>
  <si>
    <t>Saldo Inicial Otros  por derechos sociales (Valor Financiero)</t>
  </si>
  <si>
    <t>10.20.92</t>
  </si>
  <si>
    <t>Saldo Inicial Otros  por derechos sociales (Valor Tributario)</t>
  </si>
  <si>
    <t>10.20.93</t>
  </si>
  <si>
    <t>Saldo Final Otros por derechos sociales (Valor Financiero)</t>
  </si>
  <si>
    <t>10.20.94</t>
  </si>
  <si>
    <t>Saldo Final Otros por derechos sociales (Valor Tributario)</t>
  </si>
  <si>
    <t>Inversiones permanentes</t>
  </si>
  <si>
    <t>10.21.01</t>
  </si>
  <si>
    <t>Corrección monetaria por menor valor tributario en fusión impropia (good will)</t>
  </si>
  <si>
    <t>10.21.02</t>
  </si>
  <si>
    <t>Amortización menor  valor tributario en fusión impropia (good will)</t>
  </si>
  <si>
    <t>10.21.31</t>
  </si>
  <si>
    <t>Otros agregados al resultado tributario por fusión impropia</t>
  </si>
  <si>
    <t>10.21.32</t>
  </si>
  <si>
    <t>Otros deducidos al resultado tributario por fusión impropia</t>
  </si>
  <si>
    <t>10.21.71</t>
  </si>
  <si>
    <t>Saldo Inicial Diferencia Valorizacion por fusión Impropia</t>
  </si>
  <si>
    <t>10.21.81</t>
  </si>
  <si>
    <t>Saldo Final Diferencia Valorización por fusion impropia</t>
  </si>
  <si>
    <t>Inversiones permanentes en el exterior</t>
  </si>
  <si>
    <t>10.22.01</t>
  </si>
  <si>
    <t>Corrección monetaria de inversiones en el exterior y/o agencias</t>
  </si>
  <si>
    <t>10.22.02</t>
  </si>
  <si>
    <t>Valorización de inversiones en el exterior y/o agencias por ajustes patrimoniales con efecto en resultado</t>
  </si>
  <si>
    <t>10.22.03</t>
  </si>
  <si>
    <t>Resultados devengados o percibidos por  agencias en el exterior</t>
  </si>
  <si>
    <t>10.22.31</t>
  </si>
  <si>
    <t>Otros agregados al resultado tributario por inversiones permanentes en el exterior</t>
  </si>
  <si>
    <t>10.22.32</t>
  </si>
  <si>
    <t>Otros deducidos al resultado tributario inversiones permanentes en el exterior</t>
  </si>
  <si>
    <t>10.22.71</t>
  </si>
  <si>
    <t>Saldo Inicial Inversiones en el exterior (Valor Financiero)</t>
  </si>
  <si>
    <t>10.22.72</t>
  </si>
  <si>
    <t>Saldo Inicial Inversiones en el exterior (Valor Tributario)</t>
  </si>
  <si>
    <t>10.22.81</t>
  </si>
  <si>
    <t>Saldo Final Inversiones en el exterior (Valor Financiero)</t>
  </si>
  <si>
    <t>10.22.82</t>
  </si>
  <si>
    <t>Saldo Final Inversiones en el exterior (Valor Tributario)</t>
  </si>
  <si>
    <t>10.22.91</t>
  </si>
  <si>
    <t>Saldo Inicial otros por Inversiones en el exterior (Valor Financiero)</t>
  </si>
  <si>
    <t>10.22.92</t>
  </si>
  <si>
    <t>Saldo Inicial otros por Inversiones en el exterior (Valor Tributario)</t>
  </si>
  <si>
    <t>10.22.93</t>
  </si>
  <si>
    <t>Saldo Final otros por Inversiones en el exterior (Valor Financiero)</t>
  </si>
  <si>
    <t>10.22.94</t>
  </si>
  <si>
    <t>Saldo Final otros por Inversiones en el exterior (Valor Tributario)</t>
  </si>
  <si>
    <t>Inversiones permanentes en FIP</t>
  </si>
  <si>
    <t>10.23.01</t>
  </si>
  <si>
    <t>Corrección monetaria de inversiones en FIP</t>
  </si>
  <si>
    <t>10.23.02</t>
  </si>
  <si>
    <t>Valorización de inversiones en FIP con efecto en resultado (ajuste VPP)</t>
  </si>
  <si>
    <t>Valorización de inversiones en FIP con efecto en resultado (Beneficios Percibidos)</t>
  </si>
  <si>
    <t>10.23.03</t>
  </si>
  <si>
    <t>Utilidad por venta, rescate anticipado o finalización de FIP (Valor Financiero)</t>
  </si>
  <si>
    <t>10.23.04</t>
  </si>
  <si>
    <t>Costo de venta, rescate anticipado o finalización de FIP (Valor Financiero)</t>
  </si>
  <si>
    <t>10.23.05</t>
  </si>
  <si>
    <t>Utilidad por venta, rescate anticipado o finalización de FIP (Valor Tributario)</t>
  </si>
  <si>
    <t>10.23.06</t>
  </si>
  <si>
    <t>Costo de venta, rescate anticipado o finalización de FIP (Valor Tributario)</t>
  </si>
  <si>
    <t>10.23.31</t>
  </si>
  <si>
    <t>Otros agregados al resultado tributario por inversiones permanentes en FIP</t>
  </si>
  <si>
    <t>10.23.32</t>
  </si>
  <si>
    <t>Otros deducidos al resultado tributario inversiones permanentes en FIP</t>
  </si>
  <si>
    <t>10.23.71</t>
  </si>
  <si>
    <t>Saldo Inicial de Inversiones permanentes en FIP (Valor Financiero)</t>
  </si>
  <si>
    <t>10.23.72</t>
  </si>
  <si>
    <t>Saldo Inicial de Inversiones permanentes en FIP (Valor Tributario)</t>
  </si>
  <si>
    <t>10.23.81</t>
  </si>
  <si>
    <t>Saldo Final de Inversiones permanentes en FIP (Valor Financiero)</t>
  </si>
  <si>
    <t>10.23.82</t>
  </si>
  <si>
    <t>Saldo Final de Inversiones permanentes en FIP (Valor Tributario)</t>
  </si>
  <si>
    <t>10.23.91</t>
  </si>
  <si>
    <t>Saldo Inicial Otros de Inversiones permanentes en FIP (Valor Financiero)</t>
  </si>
  <si>
    <t>10.23.92</t>
  </si>
  <si>
    <t>Saldo Inicial Otros de Inversiones permanentes en FIP (Valor Tributario)</t>
  </si>
  <si>
    <t>10.23.93</t>
  </si>
  <si>
    <t>Saldo Final Otros de Inversiones permanentes en FIP (Valor Financiero)</t>
  </si>
  <si>
    <t>10.23.94</t>
  </si>
  <si>
    <t>Saldo Final Otros de Inversiones permanentes en FIP (Valor Tributario)</t>
  </si>
  <si>
    <t>Bonos Emitidos</t>
  </si>
  <si>
    <t>10.24.01</t>
  </si>
  <si>
    <t>Menor Valor en Colocacion de Bonos</t>
  </si>
  <si>
    <t>10.24.02</t>
  </si>
  <si>
    <t>Corrección monetaria Menor Valor Bonos</t>
  </si>
  <si>
    <t>10.24.03</t>
  </si>
  <si>
    <t>Amortizacion Menor Valor Bonos</t>
  </si>
  <si>
    <t>10.24.04</t>
  </si>
  <si>
    <t>Gastos Diferidos por Colocacion de Bonos</t>
  </si>
  <si>
    <t>10.24.05</t>
  </si>
  <si>
    <t>Corrección monetaria Gastos Diferidos por Colocacion de Bonos</t>
  </si>
  <si>
    <t>10.24.06</t>
  </si>
  <si>
    <t>Amortización Gastos Diferidos por Colocacion de Bonos</t>
  </si>
  <si>
    <t>10.24.07</t>
  </si>
  <si>
    <t>Ajuste a Valor de Mercado por Bonos emitidos del Ejercicio</t>
  </si>
  <si>
    <t>10.24.31</t>
  </si>
  <si>
    <t>Otros agregados al resultado tributario por bonos emitidos</t>
  </si>
  <si>
    <t>10.24.32</t>
  </si>
  <si>
    <t>Otros deducidos al resultado tributario por bonos emitidos</t>
  </si>
  <si>
    <t>10.24.71</t>
  </si>
  <si>
    <t>Saldo Inicial Menor Valor en Colocacion de Bonos</t>
  </si>
  <si>
    <t>10.24.72</t>
  </si>
  <si>
    <t>Saldo Inicial Amortizacion Acumulada Menor Valor Bonos</t>
  </si>
  <si>
    <t>10.24.73</t>
  </si>
  <si>
    <t>Saldo Inicial Gastos Diferidos por Colocación de Bonos</t>
  </si>
  <si>
    <t>10.24.74</t>
  </si>
  <si>
    <t>Saldo Inicial Amortizacion Acumulada Gastos Diferidos por colocacion Bonos</t>
  </si>
  <si>
    <t>10.24.81</t>
  </si>
  <si>
    <t>Saldo Final Menor Valor en Colocacion de Bonos</t>
  </si>
  <si>
    <t>10.24.82</t>
  </si>
  <si>
    <t>Saldo Final Amortizacion Acumulada Menor Valor Bonos</t>
  </si>
  <si>
    <t>10.24.83</t>
  </si>
  <si>
    <t>Saldo Final Gastos Diferidos por Colocación de Bonos</t>
  </si>
  <si>
    <t>10.24.84</t>
  </si>
  <si>
    <t>Saldo Final  Amortizacion Acumulada Gastos Diferidos por colocacion Bonos</t>
  </si>
  <si>
    <t>10.24.91</t>
  </si>
  <si>
    <t>Saldo Inicial otros por bonos emitidos</t>
  </si>
  <si>
    <t>10.24.92</t>
  </si>
  <si>
    <t>Saldo Final otros por bonos emitidos</t>
  </si>
  <si>
    <t>Contratos de Retrocompra y Retroventa (Pactos)</t>
  </si>
  <si>
    <t>10.25.01</t>
  </si>
  <si>
    <t>Ajustes por Pactos de Retrocompra</t>
  </si>
  <si>
    <t>10.25.02</t>
  </si>
  <si>
    <t>Ajustes por Pactos de Retroventa</t>
  </si>
  <si>
    <t>10.25.03</t>
  </si>
  <si>
    <t>Otras diferencias por Pactos</t>
  </si>
  <si>
    <t>10.25.31</t>
  </si>
  <si>
    <t>Otros agregados al resultado tributario por pactos</t>
  </si>
  <si>
    <t>10.25.32</t>
  </si>
  <si>
    <t>Otros deducidos al resultado tributario por pactos</t>
  </si>
  <si>
    <t>10.25.71</t>
  </si>
  <si>
    <t>Saldo Inicial por Pactos de Retrocompra</t>
  </si>
  <si>
    <t>10.25.72</t>
  </si>
  <si>
    <t>Saldo Inicial  por Pactos de Retroventa</t>
  </si>
  <si>
    <t>10.25.81</t>
  </si>
  <si>
    <t>Saldo Final  por Pactos de Retrocompra</t>
  </si>
  <si>
    <t>10.25.82</t>
  </si>
  <si>
    <t>Posición de Cambio</t>
  </si>
  <si>
    <t>10.26.01</t>
  </si>
  <si>
    <t>Ajustes Activos por Posicion de Cambio del Ejercicio</t>
  </si>
  <si>
    <t>10.26.02</t>
  </si>
  <si>
    <t>Ajustes Activos por Posicion de Cambio del Ejercicio Anterior</t>
  </si>
  <si>
    <t>10.26.31</t>
  </si>
  <si>
    <t>Otros agregados al resultado tributario por ajuste activos posición de cambio</t>
  </si>
  <si>
    <t>10.26.32</t>
  </si>
  <si>
    <t>Otros deducidos al resultado tributario por ajuste activo posición de cambio</t>
  </si>
  <si>
    <t>10.26.71</t>
  </si>
  <si>
    <t>Saldo Inicial  por Ajustes  Activo Posicion de Cambio</t>
  </si>
  <si>
    <t>10.26.81</t>
  </si>
  <si>
    <t>Saldo  Final por  Ajustes Activo Posicion de Cambio</t>
  </si>
  <si>
    <t xml:space="preserve">Bienes recibidos en pago o adjudicados </t>
  </si>
  <si>
    <t>10.27.01</t>
  </si>
  <si>
    <t>Provisiones por bienes recibidos en pago</t>
  </si>
  <si>
    <t>10.27.02</t>
  </si>
  <si>
    <t>Corrección Monetaria Bienes Recibidos en Pago</t>
  </si>
  <si>
    <t>10.27.03</t>
  </si>
  <si>
    <t>Utilidad por venta de bienes recibidos en pago (Valor Financiero)</t>
  </si>
  <si>
    <t>10.27.04</t>
  </si>
  <si>
    <t>Costo venta de bienes recibidos en pago ((Valor Financiero)</t>
  </si>
  <si>
    <t>Utilidad por venta de bienes recibidos en pago (Valor Tributario)</t>
  </si>
  <si>
    <t>10.27.05</t>
  </si>
  <si>
    <t>Costo venta de bienes recibidos en pago (Valor Tributario)</t>
  </si>
  <si>
    <t>10.27.06</t>
  </si>
  <si>
    <t>Castigo por bienes recibidos en pago</t>
  </si>
  <si>
    <t>10.27.31</t>
  </si>
  <si>
    <t>Otros agregados al resultado tributario por bienes recibidos en pago o adjudicados</t>
  </si>
  <si>
    <t>10.27.32</t>
  </si>
  <si>
    <t>Otros deducidos al resultado tributario por bienes recibidos en pago o adjudicados</t>
  </si>
  <si>
    <t>10.27.71</t>
  </si>
  <si>
    <t>Saldo Inicial bienes recibidos en pago o adjudicados</t>
  </si>
  <si>
    <t>10.27.81</t>
  </si>
  <si>
    <t>Saldo Final bienes recibidos en pago o adjudicados</t>
  </si>
  <si>
    <t>Operaciones de Factoring e Intereses Suspendidos</t>
  </si>
  <si>
    <t>10.28.01</t>
  </si>
  <si>
    <t xml:space="preserve">Diferencia precio cesión facturas, letras y otros documentos </t>
  </si>
  <si>
    <t>10.28.02</t>
  </si>
  <si>
    <t>Provisión factoring (valor financiero)</t>
  </si>
  <si>
    <t>10.28.03</t>
  </si>
  <si>
    <t xml:space="preserve">Amortizacion Diferencia precio cesión facturas </t>
  </si>
  <si>
    <t>10.28.04</t>
  </si>
  <si>
    <t>Castigos no tributarios factoring</t>
  </si>
  <si>
    <t>Castigos tributarios factoring</t>
  </si>
  <si>
    <t>10.28.05</t>
  </si>
  <si>
    <t xml:space="preserve">Intereses Suspendidos del ejercicio </t>
  </si>
  <si>
    <t>10.28.06</t>
  </si>
  <si>
    <t>Reajustes Suspendidos del ejercicio</t>
  </si>
  <si>
    <t>10.28.07</t>
  </si>
  <si>
    <t>Intereses Suspendidos del ejercicio anterior</t>
  </si>
  <si>
    <t>10.28.08</t>
  </si>
  <si>
    <t>Reajustes Suspendidos del ejercicio anterior</t>
  </si>
  <si>
    <t>10.28.31</t>
  </si>
  <si>
    <t>Otros agregados al resultado tributario por operaciones de factoring</t>
  </si>
  <si>
    <t>10.28.32</t>
  </si>
  <si>
    <t>Otros deducidos al resultado tributario por operaciones de factoring</t>
  </si>
  <si>
    <t>10.28.33</t>
  </si>
  <si>
    <t>Otros agregados al resultado tributario por intereses y reajustes suspendidos</t>
  </si>
  <si>
    <t>10.28.34</t>
  </si>
  <si>
    <t>Otros deducidos al resultado tributario por intereses y reajustes suspendidos</t>
  </si>
  <si>
    <t>10.28.71</t>
  </si>
  <si>
    <t>Saldo Inicial diferencia de precio cesion facturas, letras y otros documentos</t>
  </si>
  <si>
    <t>10.28.72</t>
  </si>
  <si>
    <t>Saldo Inicial provisión de factoring</t>
  </si>
  <si>
    <t>10.28.73</t>
  </si>
  <si>
    <t>Saldo Inicial intereses y reajustes suspendidos</t>
  </si>
  <si>
    <t>10.28.81</t>
  </si>
  <si>
    <t>Saldo Final diferencia de precio cesion facturas, letras y otros documentos</t>
  </si>
  <si>
    <t>10.28.82</t>
  </si>
  <si>
    <t>Saldo Final provisión de factoring</t>
  </si>
  <si>
    <t>10.28.83</t>
  </si>
  <si>
    <t>Saldo Final intereses y reajustes suspendidos</t>
  </si>
  <si>
    <t>Deudas u obligaciones en moneda extranjera</t>
  </si>
  <si>
    <t>20.10.01</t>
  </si>
  <si>
    <t>Corrección monetaria de deudas u obligaciones en moneda extranjera art 41 N°10 (valor tributario)</t>
  </si>
  <si>
    <t>20.10.02</t>
  </si>
  <si>
    <t>Corrección monetaria de deudas u obligaciones en moneda extranjera (valor financiero)</t>
  </si>
  <si>
    <t>20.10.31</t>
  </si>
  <si>
    <t>Otros agregados al resultado tributario por deudas u obligaciones en moneda extranjera</t>
  </si>
  <si>
    <t>20.10.32</t>
  </si>
  <si>
    <t>Otros deducidos al resultado tributario por deudas u obligaciones en moneda extranjera</t>
  </si>
  <si>
    <t>20.10.71</t>
  </si>
  <si>
    <t>Saldo Inicial deudas u obligaciones en moneda extranjera ( Valor Financiero)</t>
  </si>
  <si>
    <t>20.10.72</t>
  </si>
  <si>
    <t>Saldo Inicial deudas u obligaciones en moneda extranjera ( Valor Tributario)</t>
  </si>
  <si>
    <t>20.10.81</t>
  </si>
  <si>
    <t>Saldo Final deudas u obligaciones en moneda extranjera ( Valor Financiero)</t>
  </si>
  <si>
    <t>20.10.82</t>
  </si>
  <si>
    <t>Saldo Final deudas u obligaciones en moneda extranjera ( Valor Tributario)</t>
  </si>
  <si>
    <t>Provisión indemnización años de servicio</t>
  </si>
  <si>
    <t>20.11.01</t>
  </si>
  <si>
    <t>Provisión indemnización años de servicio (constituciones y reversos con efecto en resultado; Valor Financiero)</t>
  </si>
  <si>
    <t>20.11.02</t>
  </si>
  <si>
    <t xml:space="preserve">IAS provisionadas y agregadas en ejercicios anteriores </t>
  </si>
  <si>
    <t>20.11.03</t>
  </si>
  <si>
    <t>Provisión indemnización años de servicio (constituciones y reversos con efecto en resultado; Valor Tributario)</t>
  </si>
  <si>
    <t>20.11.31</t>
  </si>
  <si>
    <t>Otros agregados al resultado tributario por provisión indemnización años de servicio</t>
  </si>
  <si>
    <t>20.11.32</t>
  </si>
  <si>
    <t>Otros deducidos al resultado tributario por provisión indemnización años de servicio</t>
  </si>
  <si>
    <t>20.11.71</t>
  </si>
  <si>
    <t>Saldo Inicial provisión indemnización años de servicio (Valor financiero)</t>
  </si>
  <si>
    <t>20.11.72</t>
  </si>
  <si>
    <t>Saldo Inicial provisión indemnización años de servicio (Valor Tributario)</t>
  </si>
  <si>
    <t>20.11.81</t>
  </si>
  <si>
    <t>Saldo Final provisión indemnización años de servicio (Valor Financiero)</t>
  </si>
  <si>
    <t>20.11.82</t>
  </si>
  <si>
    <t>Saldo Final provisión indemnización años de servicio (Valor Tributario)</t>
  </si>
  <si>
    <t>Provisión vacaciones y otros beneficios al personal</t>
  </si>
  <si>
    <t>20.12.01</t>
  </si>
  <si>
    <t>Provisión vacaciones (constituciones y reversos con efecto en resultado)</t>
  </si>
  <si>
    <t>20.12.02</t>
  </si>
  <si>
    <t>Vacaciones  provisionadas y agregadas en años anteriores y efectivamente pagadas en el ejercicio</t>
  </si>
  <si>
    <t>20.12.03</t>
  </si>
  <si>
    <t>Provisión bonos y metas (constituciones y reversos con efecto en resultado)</t>
  </si>
  <si>
    <t>20.12.04</t>
  </si>
  <si>
    <t>Bonos y metas Provisionadas y agregadas en años anteriores y efectivamente pagadas en el ejercicio</t>
  </si>
  <si>
    <t>20.12.05</t>
  </si>
  <si>
    <t>Provisión otros beneficios al personal (constituciones y reversos con efecto en resultado)</t>
  </si>
  <si>
    <t>20.12.06</t>
  </si>
  <si>
    <t>Otros beneficios al personal agregados en años anteriores y efectivamente pagados en el ejercicio</t>
  </si>
  <si>
    <t>20.12.31</t>
  </si>
  <si>
    <t>Otros agregados al resultado tributario por provisión vacaciones y otros beneficios al personal</t>
  </si>
  <si>
    <t>20.12.32</t>
  </si>
  <si>
    <t>Otros deducidos al resultado tributario por provisión vacaciones y otros beneficios al personal</t>
  </si>
  <si>
    <t>20.12.71</t>
  </si>
  <si>
    <t>Saldo Inicial provisión de vacaciones</t>
  </si>
  <si>
    <t>20.12.72</t>
  </si>
  <si>
    <t xml:space="preserve">Saldo Inicial provisión otros beneficios al personal </t>
  </si>
  <si>
    <t>20.12.81</t>
  </si>
  <si>
    <t>Saldo Final provisión de vacaciones</t>
  </si>
  <si>
    <t>20.12.82</t>
  </si>
  <si>
    <t>Saldo Final provisión otros beneficios al personal</t>
  </si>
  <si>
    <t>Otras Provisiones</t>
  </si>
  <si>
    <t>20.13.01</t>
  </si>
  <si>
    <t>Otras Provisiones no aceptadas tributariamente  (constituciones y reversos con efecto en resultado)</t>
  </si>
  <si>
    <t>20.13.02</t>
  </si>
  <si>
    <t>Estimaciones de gastos provisionados agregados en años anteriores, y pagados o adeudados en el ejercicio</t>
  </si>
  <si>
    <t>20.13.03</t>
  </si>
  <si>
    <t>Provisión Cierre de Mina del ejercicio</t>
  </si>
  <si>
    <t>20.13.31</t>
  </si>
  <si>
    <t>Otros agregados al resultado tributario por otras provisiones</t>
  </si>
  <si>
    <t>20.13.32</t>
  </si>
  <si>
    <t>Otros deducidos al resultado tributario por otras provisiones</t>
  </si>
  <si>
    <t>20.13.71</t>
  </si>
  <si>
    <t>Saldo Inicial otras provisiones</t>
  </si>
  <si>
    <t>20.13.72</t>
  </si>
  <si>
    <t>Saldo Inicial provisión cierre de mina</t>
  </si>
  <si>
    <t>20.13.81</t>
  </si>
  <si>
    <t>Saldo Final otras provisiones</t>
  </si>
  <si>
    <t>20.13.82</t>
  </si>
  <si>
    <t>Saldo Final provision cierre de mina</t>
  </si>
  <si>
    <t>Provisiones por impuesto e impuestos diferidos</t>
  </si>
  <si>
    <t>20.14.01</t>
  </si>
  <si>
    <t>Provisiones por impuesto a la renta 1a.Categoria (constituciones y reversos con efecto en resultado)</t>
  </si>
  <si>
    <t>20.14.02</t>
  </si>
  <si>
    <t>Pasivos por impuestos diferidos con efecto en resultado</t>
  </si>
  <si>
    <t>20.14.03</t>
  </si>
  <si>
    <t>Provisiones por Impuesto a la actividad Minera (constituciones y reversos con efecto en resultado)</t>
  </si>
  <si>
    <t>20.14.04</t>
  </si>
  <si>
    <t>Provisiones por impuesto Unico Art.21 LIR (constituciones y reversos con efecto en resultado)</t>
  </si>
  <si>
    <t>20.14.05</t>
  </si>
  <si>
    <t>Provision Impuesto Unico Empresas Estatales (constituciones y reversos con efecto en resultado)</t>
  </si>
  <si>
    <t>20.14.06</t>
  </si>
  <si>
    <t>Otras provisiones por impuestos</t>
  </si>
  <si>
    <t>20.14.31</t>
  </si>
  <si>
    <t>Otros agregados al resultado tributario por  provisiones por impuesto e impuestos diferidos</t>
  </si>
  <si>
    <t>20.14.32</t>
  </si>
  <si>
    <t>Otros deducidos al resultado tributario por provisiones por impuesto e impuestos diferidos</t>
  </si>
  <si>
    <t>20.14.71</t>
  </si>
  <si>
    <t xml:space="preserve">Saldo Inicial Provisiones por impuesto a la renta 1a.Categoria </t>
  </si>
  <si>
    <t>20.14.72</t>
  </si>
  <si>
    <t>Saldo Inicial Pasivos por impuestos diferidos</t>
  </si>
  <si>
    <t>20.14.73</t>
  </si>
  <si>
    <t>Saldo Inicial Provisiones por Impuesto a la actividad Minera</t>
  </si>
  <si>
    <t>20.14.74</t>
  </si>
  <si>
    <t>Saldo Inicial Provisiones por impuesto Unico Art.21 LIR</t>
  </si>
  <si>
    <t>20.14.75</t>
  </si>
  <si>
    <t>Saldo Inicial Provision Impuesto Unico Empresas Estatales</t>
  </si>
  <si>
    <t>20.14.76</t>
  </si>
  <si>
    <t>Saldo Inicial otras provisiones por impuestos</t>
  </si>
  <si>
    <t>20.14.81</t>
  </si>
  <si>
    <t xml:space="preserve">Saldo Final Provisiones por impuesto a la renta 1a.Categoria </t>
  </si>
  <si>
    <t>20.14.82</t>
  </si>
  <si>
    <t>Saldo Final Pasivos por impuestos diferidos</t>
  </si>
  <si>
    <t>20.14.83</t>
  </si>
  <si>
    <t>Saldo Final Provisiones por Impuesto a la actividad Minera</t>
  </si>
  <si>
    <t>20.14.84</t>
  </si>
  <si>
    <t>Saldo Final Provisiones por impuesto Unico Art.21 LIR</t>
  </si>
  <si>
    <t>20.14.85</t>
  </si>
  <si>
    <t>Saldo Final Provision Impuesto Unico Empresas Estatales</t>
  </si>
  <si>
    <t>20.14.86</t>
  </si>
  <si>
    <t>Saldo Final otras provisiones por impuestos</t>
  </si>
  <si>
    <t xml:space="preserve">Obligaciones por leasing </t>
  </si>
  <si>
    <t>20.15.01</t>
  </si>
  <si>
    <t>Cuotas por leasing pagadas o adeudadas.</t>
  </si>
  <si>
    <t>20.15.02</t>
  </si>
  <si>
    <t>Intereses por leasing pagados o adeudados (Amortización)</t>
  </si>
  <si>
    <t>20.15.03</t>
  </si>
  <si>
    <t>Corrección monetaria y Reajustes por obligaciones en leasing</t>
  </si>
  <si>
    <t>20.15.04</t>
  </si>
  <si>
    <t>Cuotas por opción de compra leasing</t>
  </si>
  <si>
    <t>20.15.31</t>
  </si>
  <si>
    <t>Otros agregados al resultado tributario por obligaciones leasing</t>
  </si>
  <si>
    <t>20.15.32</t>
  </si>
  <si>
    <t>Otros deducidos al resultado tributario por obligaciones leasing</t>
  </si>
  <si>
    <t>20.15.71</t>
  </si>
  <si>
    <t>Saldo Inicial por obligaciones por leasing</t>
  </si>
  <si>
    <t>20.15.81</t>
  </si>
  <si>
    <t>Saldo Final por obligaciones por leasing</t>
  </si>
  <si>
    <t>Ingresos percibidos por adelantado</t>
  </si>
  <si>
    <t>20.17.01</t>
  </si>
  <si>
    <t>Ingresos por venta y servicios percibidos por adelantado (art 29°)</t>
  </si>
  <si>
    <t>20.17.02</t>
  </si>
  <si>
    <t>Costos asociados a ventas por ingresos anticipado</t>
  </si>
  <si>
    <t>20.17.03</t>
  </si>
  <si>
    <t>20.16.31</t>
  </si>
  <si>
    <t>Otros agregados al resultado tributario por ingreso percibidos por adelantado</t>
  </si>
  <si>
    <t>20.16.32</t>
  </si>
  <si>
    <t>Otros deducidos al resultado tributario por ingreso percibidos por adelantado</t>
  </si>
  <si>
    <t>20.16.71</t>
  </si>
  <si>
    <t>Saldo Inicial por ingresos percibidos por adelantado</t>
  </si>
  <si>
    <t>20.16.81</t>
  </si>
  <si>
    <t>Saldo Final por ingresos percibidos por adelantado</t>
  </si>
  <si>
    <t>Ingresos o abonos diferidos</t>
  </si>
  <si>
    <t>20.18.01</t>
  </si>
  <si>
    <t>Ingresos deducidos en períodos anteriores</t>
  </si>
  <si>
    <t>20.18.02</t>
  </si>
  <si>
    <t>Ingresos deducidos del período</t>
  </si>
  <si>
    <t>20.18.03</t>
  </si>
  <si>
    <t xml:space="preserve">Costos del período, agregados en ejercicios anteriores </t>
  </si>
  <si>
    <t>20.18.04</t>
  </si>
  <si>
    <t>20.17.04</t>
  </si>
  <si>
    <t>Costos del período asociados a ingresos diferidos</t>
  </si>
  <si>
    <t>20.17.31</t>
  </si>
  <si>
    <t>Otros agregados al resultado tributario por ingresos diferidos</t>
  </si>
  <si>
    <t>20.17.32</t>
  </si>
  <si>
    <t>Otros deducidos al resultado tributario por ingresos diferidos</t>
  </si>
  <si>
    <t>20.17.71</t>
  </si>
  <si>
    <t>Saldo Inicial por ingresos o abonos diferidos</t>
  </si>
  <si>
    <t>20.17.81</t>
  </si>
  <si>
    <t>Saldo Final por ingresos o abonos diferidos</t>
  </si>
  <si>
    <t>Provisión por Créditos Otorgados (Circular Conjunta SII-SBIF N°47 18.08.2009)</t>
  </si>
  <si>
    <t>Constitucion de Provision</t>
  </si>
  <si>
    <t>Liberacion de Provision</t>
  </si>
  <si>
    <t>Castigo contra Provision</t>
  </si>
  <si>
    <t xml:space="preserve">Castigo Directos </t>
  </si>
  <si>
    <t>20.18.05</t>
  </si>
  <si>
    <t>Condonaciones que originaron liberaciones de Provisiones</t>
  </si>
  <si>
    <t>20.18.06</t>
  </si>
  <si>
    <t>Recuperaciones o renegociacion de Créditos castigados</t>
  </si>
  <si>
    <t>20.18.31</t>
  </si>
  <si>
    <t>Otros agregados al resultado tributario por creditos otorgados</t>
  </si>
  <si>
    <t>20.18.32</t>
  </si>
  <si>
    <t>Otros deducidos al resultado tributario por creditos otorgados</t>
  </si>
  <si>
    <t>20.18.71</t>
  </si>
  <si>
    <t>Saldo Inicial Provisión por Créditos Otorgados</t>
  </si>
  <si>
    <t>20.18.81</t>
  </si>
  <si>
    <t>Saldo Final Provisión por Créditos Otorgados</t>
  </si>
  <si>
    <t>Provisiones sobre Contingentes (Bancos)</t>
  </si>
  <si>
    <t>20.19.01</t>
  </si>
  <si>
    <t>20.19.02</t>
  </si>
  <si>
    <t>20.19.03</t>
  </si>
  <si>
    <t>20.19.04</t>
  </si>
  <si>
    <t>Castigo Directos (Garantias)</t>
  </si>
  <si>
    <t>20.19.05</t>
  </si>
  <si>
    <t>Deterioros</t>
  </si>
  <si>
    <t>20.19.06</t>
  </si>
  <si>
    <t>Reverso Deterioros</t>
  </si>
  <si>
    <t>20.19.31</t>
  </si>
  <si>
    <t>Otros agregados al resultado tributario por provisiones sobre contingentes</t>
  </si>
  <si>
    <t>20.19.32</t>
  </si>
  <si>
    <t>Otros deducidos al resultado tributario por provisiones sobre contingentes</t>
  </si>
  <si>
    <t>20.19.71</t>
  </si>
  <si>
    <t>Saldo Inicial Provisión  sobre contingentes</t>
  </si>
  <si>
    <t>20.19.81</t>
  </si>
  <si>
    <t>Saldo Final Provisión sobre contingentes</t>
  </si>
  <si>
    <t>Provisiones Grupales e Individuales que afectan a la Cartera Bancos (Financiera)</t>
  </si>
  <si>
    <t>20.20.01</t>
  </si>
  <si>
    <t>20.20.02</t>
  </si>
  <si>
    <t>20.20.03</t>
  </si>
  <si>
    <t>20.20.04</t>
  </si>
  <si>
    <t>20.20.05</t>
  </si>
  <si>
    <t>20.20.06</t>
  </si>
  <si>
    <t>20.20.31</t>
  </si>
  <si>
    <t>Otros agregados al resultado tributario por provisiones grupales e individuales</t>
  </si>
  <si>
    <t>20.20.32</t>
  </si>
  <si>
    <t>Otros deducidos al resultado tributario por provisiones grupales e individuales</t>
  </si>
  <si>
    <t>20.20.71</t>
  </si>
  <si>
    <t>Saldo Inicial Provisión  por provisiones grupales e individuales</t>
  </si>
  <si>
    <t>20.20.81</t>
  </si>
  <si>
    <t>Saldo Final Provisión por provisiones grupales e individuales</t>
  </si>
  <si>
    <t>20.21.01</t>
  </si>
  <si>
    <t>20.21.02</t>
  </si>
  <si>
    <t>20.21.03</t>
  </si>
  <si>
    <t>20.21.04</t>
  </si>
  <si>
    <t>20.21.05</t>
  </si>
  <si>
    <t>20.21.06</t>
  </si>
  <si>
    <t>20.21.31</t>
  </si>
  <si>
    <t>Otros agregados al resultado tributario por provisiones sobre riesgo de créditos contingentes</t>
  </si>
  <si>
    <t>20.21.32</t>
  </si>
  <si>
    <t>Otros deducidos al resultado tributario por provisiones sobre riesgo de creditos contingentes</t>
  </si>
  <si>
    <t>20.21.71</t>
  </si>
  <si>
    <t>Saldo Inicial Provisión  sobre riesgo de créditos contingentes</t>
  </si>
  <si>
    <t>20.21.81</t>
  </si>
  <si>
    <t>Saldo Final Provisión sobre riesgo de créditos contingentes</t>
  </si>
  <si>
    <t>20.22.01</t>
  </si>
  <si>
    <t>Ajuste Pasivos por Posicion de Cambio del Ejercicio</t>
  </si>
  <si>
    <t>20.22.02</t>
  </si>
  <si>
    <t>Ajustes Pasivos por Posicion de Cambio del Ejercicio Anterior</t>
  </si>
  <si>
    <t>20.22.31</t>
  </si>
  <si>
    <t>Otros agregados al resultado tributario por ajuste pasivos posición de cambio</t>
  </si>
  <si>
    <t>20.22.32</t>
  </si>
  <si>
    <t>Otros deducidos al resultado tributario por ajuste pasivos  posición de cambio</t>
  </si>
  <si>
    <t>20.22.71</t>
  </si>
  <si>
    <t>Saldo Inicial  por Ajustes  Pasivo Posicion de Cambio</t>
  </si>
  <si>
    <t>20.22.81</t>
  </si>
  <si>
    <t>Saldo  Final por  Ajustes Pasivo Posicion de Cambio</t>
  </si>
  <si>
    <t>Patrimonio tributario</t>
  </si>
  <si>
    <t>30.10.01</t>
  </si>
  <si>
    <t>Corrección monetaria  del capital propio inicial art 41  N°1 inc. 1° LIR (valor tributario)</t>
  </si>
  <si>
    <t>30.10.02</t>
  </si>
  <si>
    <t>Corrección monetaria de disminuciones de capital art 41 N°1 inc. 3° LIR (valor tributario)</t>
  </si>
  <si>
    <t>30.10.03</t>
  </si>
  <si>
    <t>Corrección monetaria por aumentos de capital art 41 N°1 inc. 2° LIR (valor tributario)</t>
  </si>
  <si>
    <t>Patrimonio financiero</t>
  </si>
  <si>
    <t>30.11.01</t>
  </si>
  <si>
    <t>Corrección monetaria del patrimonio inicial art 41 LIR N°1 inc. 1° (valor financiero)</t>
  </si>
  <si>
    <t>30.11.02</t>
  </si>
  <si>
    <t>Corrección monetaria por aumentos de capital art 41 LIR N°1 inc. 2°(valor financiero)</t>
  </si>
  <si>
    <t>30.11.03</t>
  </si>
  <si>
    <t>Corrección monetaria por disminuciones de capital art 41 N°1 inc. 3° (valor financiero)</t>
  </si>
  <si>
    <t>Pérdida tributaria</t>
  </si>
  <si>
    <t>30.12.01</t>
  </si>
  <si>
    <t>Pérdida tributaria del ejercicio anterior no consumida por FUT (sin actualizar)</t>
  </si>
  <si>
    <t>30.12.02</t>
  </si>
  <si>
    <t>Corrección monetaria pérdida tributaria del ejercicio anterior no consumida por FUT</t>
  </si>
  <si>
    <t>30.12.03</t>
  </si>
  <si>
    <t>30.13.97</t>
  </si>
  <si>
    <t>10.28.09</t>
  </si>
  <si>
    <t>10.27.07</t>
  </si>
  <si>
    <t>10.23.07</t>
  </si>
  <si>
    <t>Pérdida tributaria consumida por FUT</t>
  </si>
  <si>
    <t>Ingresos no renta (INR)</t>
  </si>
  <si>
    <t>30.13.01</t>
  </si>
  <si>
    <t xml:space="preserve">INR por enajenación de instrumentos de deuda de oferta pública Art.104 LIR </t>
  </si>
  <si>
    <t>30.13.02</t>
  </si>
  <si>
    <t xml:space="preserve">INR por enajenación de valores Art.107 LIR </t>
  </si>
  <si>
    <t>30.13.03</t>
  </si>
  <si>
    <t>INR por provenientes de la explotación de bienes raices no agricolas D.F.L.N°2</t>
  </si>
  <si>
    <t>30.13.04</t>
  </si>
  <si>
    <t>INR proveniente de fuente Argentina</t>
  </si>
  <si>
    <t>30.13.05</t>
  </si>
  <si>
    <t xml:space="preserve">Costo Directo INR por enajenación de instrumentos de deuda de oferta pública Art.104 LIR </t>
  </si>
  <si>
    <t>30.13.06</t>
  </si>
  <si>
    <t xml:space="preserve">Costo Directo INR por enajenación de valores Art.107 LIR </t>
  </si>
  <si>
    <t>30.13.07</t>
  </si>
  <si>
    <t>Costo Directo INR por provenientes de la explotación de bienes raices no agricolas D.F.L.N°2</t>
  </si>
  <si>
    <t>30.13.08</t>
  </si>
  <si>
    <t>Costo Directo INR proveniente de fuente Argentina</t>
  </si>
  <si>
    <t>30.13.09</t>
  </si>
  <si>
    <t>F 1846</t>
  </si>
  <si>
    <t>79619200</t>
  </si>
  <si>
    <t>Declaración Jurada Anual Base Imponible y Datos Contables Balance</t>
  </si>
  <si>
    <t xml:space="preserve">                 Folio:</t>
  </si>
  <si>
    <t>Folio Renta Líquida Imponible o Pérdida Tributaria</t>
  </si>
  <si>
    <t>AÑO TRIBUTARIO 2011</t>
  </si>
  <si>
    <t>N° Inicio</t>
  </si>
  <si>
    <t>N° Final</t>
  </si>
  <si>
    <t>SECCIÓN A: IDENTIFICACIÓN DEL DECLARANTE</t>
  </si>
  <si>
    <t>ROL UNICO TRIBUTARIO</t>
  </si>
  <si>
    <t>RAZON SOCIAL</t>
  </si>
  <si>
    <t>DOMICILIO POSTAL</t>
  </si>
  <si>
    <t>COMUNA</t>
  </si>
  <si>
    <t>CORREO ELECTRÓNICO</t>
  </si>
  <si>
    <t>FAX</t>
  </si>
  <si>
    <t>TELÉFONO</t>
  </si>
  <si>
    <t>SECCIÓN B: DETERMINACIÓN DEL RESULTADO SEGÚN BALANCE DE 8 COLUMNAS</t>
  </si>
  <si>
    <t>N°</t>
  </si>
  <si>
    <t>Id. Plan de Cuentas utilizado en registros contables</t>
  </si>
  <si>
    <t>Id. Códigos (Anexo N°1)</t>
  </si>
  <si>
    <t>Nombre de la Cuenta según  registros contables</t>
  </si>
  <si>
    <t>Monto de la cuenta</t>
  </si>
  <si>
    <t>SECCIÓN C:  DETERMINACIÓN DE LA BASE IMPONIBLE DE PRIMERA CATEGORÍA</t>
  </si>
  <si>
    <t>Código Anexo N°2,  donde se clasifica el ajuste.</t>
  </si>
  <si>
    <t>Descripción del ajuste practicado</t>
  </si>
  <si>
    <t>Monto del ajuste</t>
  </si>
  <si>
    <t>Tipo de Ajuste</t>
  </si>
  <si>
    <t>SECCIÓN D: CUADRO RESUMEN DE LOS ANTECEDENTES DECLARADOS</t>
  </si>
  <si>
    <t>Totales sección B</t>
  </si>
  <si>
    <t>Totales sección C</t>
  </si>
  <si>
    <t>Total de Datos Informados</t>
  </si>
  <si>
    <t xml:space="preserve">Total Ingresos Incluidos en la determinación de la renta
</t>
  </si>
  <si>
    <t>Total Costos y gastos incluidos en determinación de la renta</t>
  </si>
  <si>
    <t xml:space="preserve">Total Partidas de corrección monetaria </t>
  </si>
  <si>
    <t xml:space="preserve">Resultado según balance </t>
  </si>
  <si>
    <t xml:space="preserve">Total ajustes en la determinación de la base imponible de primera categoria
</t>
  </si>
  <si>
    <t xml:space="preserve">Resultado tributario </t>
  </si>
  <si>
    <t>Saldo Deudor</t>
  </si>
  <si>
    <t>Saldo Acreedor</t>
  </si>
  <si>
    <t>Pérdida</t>
  </si>
  <si>
    <t>Utilidad</t>
  </si>
  <si>
    <t>Total Agregados[1]</t>
  </si>
  <si>
    <t>Total Deducciones [2]</t>
  </si>
  <si>
    <t>Total  Desagragados [3]</t>
  </si>
  <si>
    <t>DECLARO BAJO JURAMENTO QUE LOS DATOS CONTENIDOS EN EL PRESENTE DOCUMENTO SON LA EXPRESIÓN FIEL DE LA VERDAD, POR LO QUE ASUMO LA RESPONSABILIDAD CORRESPONDIENTE</t>
  </si>
  <si>
    <t>RUT REPRESENTANTE LEGAL</t>
  </si>
  <si>
    <t>Código Cuenta Recuadro N° 2 F22</t>
  </si>
  <si>
    <t xml:space="preserve">Id. Código </t>
  </si>
  <si>
    <t xml:space="preserve"> Ingresos del Giro Percibidos o Devengados </t>
  </si>
  <si>
    <t>628.01</t>
  </si>
  <si>
    <t>Bienes producidos y/o distribuidos</t>
  </si>
  <si>
    <t>628.02</t>
  </si>
  <si>
    <t>Servicios Prestados</t>
  </si>
  <si>
    <t>628.03</t>
  </si>
  <si>
    <t>Enajenación de Inmuebles (del giro)</t>
  </si>
  <si>
    <t>628.04</t>
  </si>
  <si>
    <t>Enajenación de Acciones (del giro)</t>
  </si>
  <si>
    <t>628.05</t>
  </si>
  <si>
    <t>Asignaciones y subvenciones</t>
  </si>
  <si>
    <t>628.06</t>
  </si>
  <si>
    <t>Ingreso por venta de Moneda Extranjera</t>
  </si>
  <si>
    <t>628.07</t>
  </si>
  <si>
    <t>Venta de Cartera de Créditos</t>
  </si>
  <si>
    <t>628.08</t>
  </si>
  <si>
    <t>Ventas de Cátodos de Cobre</t>
  </si>
  <si>
    <t>628.09</t>
  </si>
  <si>
    <t>Ventas de concentrado de Cobre</t>
  </si>
  <si>
    <t>628.10</t>
  </si>
  <si>
    <t>Ventas de Cobre blíster</t>
  </si>
  <si>
    <t>628.11</t>
  </si>
  <si>
    <t>Ventas de Cobre (Otros)</t>
  </si>
  <si>
    <t>628.12</t>
  </si>
  <si>
    <t>Ventas de Oro</t>
  </si>
  <si>
    <t>628.13</t>
  </si>
  <si>
    <t>Ventas de Plata</t>
  </si>
  <si>
    <t>628.14</t>
  </si>
  <si>
    <t>Ventas otros minerales</t>
  </si>
  <si>
    <t>628.15</t>
  </si>
  <si>
    <t>Ventas de subproductos (por ejemplo Ácido Sulfúrico)</t>
  </si>
  <si>
    <t>628.16</t>
  </si>
  <si>
    <t xml:space="preserve">Ingresos por Intereses y Reajustes </t>
  </si>
  <si>
    <t>628.17</t>
  </si>
  <si>
    <t xml:space="preserve">Ingresos por Comisiones </t>
  </si>
  <si>
    <t>628.18</t>
  </si>
  <si>
    <t>Utilida neta de operaciones financieras</t>
  </si>
  <si>
    <t>628.19</t>
  </si>
  <si>
    <t>628.20</t>
  </si>
  <si>
    <t>Ingresos por bienes recibidos en pago</t>
  </si>
  <si>
    <t>628.21</t>
  </si>
  <si>
    <t>Liberación de provisiones por contingencias</t>
  </si>
  <si>
    <t>628.97</t>
  </si>
  <si>
    <t>Otros Ingresos Operacionales (Excluye Empresa Mineras)</t>
  </si>
  <si>
    <t>628.98</t>
  </si>
  <si>
    <t>Otros Ingresos Operacionales de la Mineria</t>
  </si>
  <si>
    <t>628.99</t>
  </si>
  <si>
    <t xml:space="preserve"> Rentas de Fuente Extranjera</t>
  </si>
  <si>
    <t>851.01</t>
  </si>
  <si>
    <t>Utilidad de Agencias y/o EP en países CON CDT con Chile</t>
  </si>
  <si>
    <t>851.02</t>
  </si>
  <si>
    <t>Utilidad de Agencias y/o EP en países SIN CDT con Chile</t>
  </si>
  <si>
    <t>851.03</t>
  </si>
  <si>
    <t>Dividendos Percibidos de Argentina</t>
  </si>
  <si>
    <t>851.04</t>
  </si>
  <si>
    <t>Ingresos provenientes de Inversiones Permanentes en países CON CDT con Chile</t>
  </si>
  <si>
    <t>851.05</t>
  </si>
  <si>
    <t>Ingresos provenientes de Inversiones Permanentes en países SIN CDT con Chile</t>
  </si>
  <si>
    <t>851.06</t>
  </si>
  <si>
    <t>Ingresos provenientes de Inversiones Permanentes en Argentina</t>
  </si>
  <si>
    <t>851.07</t>
  </si>
  <si>
    <t>Intereses provenientes de Instrumentos Financieros  en el Extranjero en paises CON CDT con Chile</t>
  </si>
  <si>
    <t>851.08</t>
  </si>
  <si>
    <t>Intereses provenientes de Instrumentos Financieros  en el Extranjero en paises SIN CDT con Chile</t>
  </si>
  <si>
    <t>851.09</t>
  </si>
  <si>
    <t>Intereses provenientes de Instrumentos Financieros  en Argentina</t>
  </si>
  <si>
    <t>851.10</t>
  </si>
  <si>
    <t>Ingresos provenientes de Venta Instrumentos Financieros  en el Extranjero en paises CON CDT con Chile</t>
  </si>
  <si>
    <t>851.11</t>
  </si>
  <si>
    <t>Ingresos provenientes de Venta Instrumentos Financieros  en el Extranjero en paises SIN CDT con Chile</t>
  </si>
  <si>
    <t>851.12</t>
  </si>
  <si>
    <t>Ingresos provenientes de Venta Instrumentos Financieros en Argentina</t>
  </si>
  <si>
    <t>851.13</t>
  </si>
  <si>
    <t>Otros Ingresos provenientes de Inversiones en países CON CDT con Chile</t>
  </si>
  <si>
    <t>851.14</t>
  </si>
  <si>
    <t>Otros Ingresos provenientes de Inversiones en países SIN CDT con Chile</t>
  </si>
  <si>
    <t>851.15</t>
  </si>
  <si>
    <t>Otros Ingresos provenientes de Inversiones en Argentina</t>
  </si>
  <si>
    <t>851.99</t>
  </si>
  <si>
    <t xml:space="preserve"> Intereses Percibidos o Devengados (Incluidos Reajustes)</t>
  </si>
  <si>
    <t>629.01</t>
  </si>
  <si>
    <t>Depósito a Plazo y Capitales Mobiliarios</t>
  </si>
  <si>
    <t>629.02</t>
  </si>
  <si>
    <t>Forward y/o Futuros (Instrumentos Derivados)</t>
  </si>
  <si>
    <t>629.03</t>
  </si>
  <si>
    <t>Operaciones de Tipo de Cambio</t>
  </si>
  <si>
    <t>629.04</t>
  </si>
  <si>
    <t>Préstamos Empresa Relac. Nacional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</si>
</sst>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sz val="5"/>
      <name val="Arial"/>
      <family val="2"/>
    </font>
    <font>
      <sz val="11"/>
      <color indexed="9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3" borderId="4" applyNumberFormat="0" applyFon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3" fillId="34" borderId="0" xfId="66" applyFont="1" applyFill="1" applyBorder="1" applyProtection="1">
      <alignment/>
      <protection hidden="1"/>
    </xf>
    <xf numFmtId="0" fontId="2" fillId="34" borderId="0" xfId="58" applyFont="1" applyFill="1" applyAlignment="1">
      <alignment horizontal="center" wrapText="1"/>
      <protection/>
    </xf>
    <xf numFmtId="0" fontId="4" fillId="34" borderId="0" xfId="66" applyFont="1" applyFill="1" applyBorder="1" applyProtection="1">
      <alignment/>
      <protection hidden="1"/>
    </xf>
    <xf numFmtId="0" fontId="2" fillId="34" borderId="0" xfId="58" applyFont="1" applyFill="1">
      <alignment/>
      <protection/>
    </xf>
    <xf numFmtId="0" fontId="5" fillId="34" borderId="0" xfId="66" applyFont="1" applyFill="1" applyBorder="1" applyAlignment="1" applyProtection="1">
      <alignment vertical="center" wrapText="1"/>
      <protection hidden="1"/>
    </xf>
    <xf numFmtId="0" fontId="5" fillId="34" borderId="0" xfId="66" applyFont="1" applyFill="1" applyBorder="1" applyAlignment="1" applyProtection="1">
      <alignment horizontal="center" vertical="center" wrapText="1"/>
      <protection hidden="1"/>
    </xf>
    <xf numFmtId="0" fontId="2" fillId="34" borderId="0" xfId="66" applyFont="1" applyFill="1" applyBorder="1" applyAlignment="1" applyProtection="1">
      <alignment horizontal="left"/>
      <protection hidden="1"/>
    </xf>
    <xf numFmtId="0" fontId="2" fillId="34" borderId="10" xfId="66" applyFont="1" applyFill="1" applyBorder="1" applyAlignment="1" applyProtection="1">
      <alignment horizontal="left"/>
      <protection locked="0"/>
    </xf>
    <xf numFmtId="0" fontId="6" fillId="34" borderId="0" xfId="66" applyFont="1" applyFill="1" applyBorder="1" applyAlignment="1" applyProtection="1">
      <alignment horizontal="left"/>
      <protection hidden="1"/>
    </xf>
    <xf numFmtId="0" fontId="2" fillId="34" borderId="0" xfId="58" applyFill="1" applyAlignment="1">
      <alignment wrapText="1"/>
      <protection/>
    </xf>
    <xf numFmtId="0" fontId="5" fillId="34" borderId="0" xfId="66" applyFont="1" applyFill="1" applyAlignment="1" applyProtection="1">
      <alignment vertical="top" wrapText="1"/>
      <protection hidden="1"/>
    </xf>
    <xf numFmtId="0" fontId="5" fillId="34" borderId="0" xfId="66" applyFont="1" applyFill="1" applyBorder="1" applyAlignment="1" applyProtection="1">
      <alignment vertical="top" wrapText="1"/>
      <protection hidden="1"/>
    </xf>
    <xf numFmtId="0" fontId="3" fillId="34" borderId="11" xfId="58" applyFont="1" applyFill="1" applyBorder="1" applyAlignment="1">
      <alignment horizontal="center" vertical="center" wrapText="1"/>
      <protection/>
    </xf>
    <xf numFmtId="0" fontId="3" fillId="34" borderId="12" xfId="58" applyFont="1" applyFill="1" applyBorder="1" applyAlignment="1">
      <alignment horizontal="center" vertical="center" wrapText="1"/>
      <protection/>
    </xf>
    <xf numFmtId="0" fontId="2" fillId="34" borderId="13" xfId="61" applyFont="1" applyFill="1" applyBorder="1">
      <alignment/>
      <protection/>
    </xf>
    <xf numFmtId="0" fontId="2" fillId="34" borderId="14" xfId="61" applyFont="1" applyFill="1" applyBorder="1">
      <alignment/>
      <protection/>
    </xf>
    <xf numFmtId="0" fontId="2" fillId="34" borderId="0" xfId="58" applyFont="1" applyFill="1" applyAlignment="1">
      <alignment horizontal="left"/>
      <protection/>
    </xf>
    <xf numFmtId="0" fontId="2" fillId="34" borderId="0" xfId="58" applyFont="1" applyFill="1" applyBorder="1" applyAlignment="1">
      <alignment horizontal="center" wrapText="1"/>
      <protection/>
    </xf>
    <xf numFmtId="0" fontId="2" fillId="34" borderId="0" xfId="61" applyFont="1" applyFill="1">
      <alignment/>
      <protection/>
    </xf>
    <xf numFmtId="0" fontId="7" fillId="34" borderId="0" xfId="61" applyFont="1" applyFill="1" applyBorder="1" applyAlignment="1">
      <alignment wrapText="1"/>
      <protection/>
    </xf>
    <xf numFmtId="0" fontId="3" fillId="34" borderId="15" xfId="58" applyFont="1" applyFill="1" applyBorder="1" applyAlignment="1">
      <alignment wrapText="1"/>
      <protection/>
    </xf>
    <xf numFmtId="0" fontId="3" fillId="34" borderId="16" xfId="58" applyFont="1" applyFill="1" applyBorder="1" applyAlignment="1">
      <alignment wrapText="1"/>
      <protection/>
    </xf>
    <xf numFmtId="0" fontId="3" fillId="34" borderId="17" xfId="58" applyFont="1" applyFill="1" applyBorder="1" applyAlignment="1">
      <alignment wrapText="1"/>
      <protection/>
    </xf>
    <xf numFmtId="0" fontId="7" fillId="34" borderId="0" xfId="61" applyFont="1" applyFill="1" applyBorder="1" applyAlignment="1">
      <alignment horizontal="center" wrapText="1"/>
      <protection/>
    </xf>
    <xf numFmtId="0" fontId="3" fillId="34" borderId="10" xfId="58" applyFont="1" applyFill="1" applyBorder="1" applyAlignment="1">
      <alignment horizontal="center" wrapText="1"/>
      <protection/>
    </xf>
    <xf numFmtId="0" fontId="3" fillId="34" borderId="17" xfId="58" applyFont="1" applyFill="1" applyBorder="1" applyAlignment="1">
      <alignment horizontal="center" wrapText="1"/>
      <protection/>
    </xf>
    <xf numFmtId="0" fontId="2" fillId="34" borderId="0" xfId="61" applyFont="1" applyFill="1" applyBorder="1">
      <alignment/>
      <protection/>
    </xf>
    <xf numFmtId="0" fontId="3" fillId="34" borderId="18" xfId="58" applyFont="1" applyFill="1" applyBorder="1" applyAlignment="1">
      <alignment wrapText="1"/>
      <protection/>
    </xf>
    <xf numFmtId="0" fontId="3" fillId="34" borderId="19" xfId="58" applyFont="1" applyFill="1" applyBorder="1" applyAlignment="1">
      <alignment wrapText="1"/>
      <protection/>
    </xf>
    <xf numFmtId="0" fontId="3" fillId="34" borderId="0" xfId="58" applyFont="1" applyFill="1" applyBorder="1" applyAlignment="1">
      <alignment wrapText="1"/>
      <protection/>
    </xf>
    <xf numFmtId="0" fontId="3" fillId="34" borderId="0" xfId="58" applyFont="1" applyFill="1" applyBorder="1" applyAlignment="1">
      <alignment horizontal="center" wrapText="1"/>
      <protection/>
    </xf>
    <xf numFmtId="0" fontId="2" fillId="34" borderId="20" xfId="58" applyFont="1" applyFill="1" applyBorder="1" applyAlignment="1">
      <alignment horizontal="center" vertical="center" wrapText="1"/>
      <protection/>
    </xf>
    <xf numFmtId="0" fontId="10" fillId="34" borderId="0" xfId="66" applyFont="1" applyFill="1" applyBorder="1" applyAlignment="1" applyProtection="1">
      <alignment horizontal="right"/>
      <protection hidden="1"/>
    </xf>
    <xf numFmtId="0" fontId="2" fillId="34" borderId="0" xfId="66" applyFont="1" applyFill="1" applyBorder="1" applyAlignment="1" applyProtection="1">
      <alignment horizontal="right"/>
      <protection hidden="1"/>
    </xf>
    <xf numFmtId="0" fontId="10" fillId="34" borderId="0" xfId="58" applyFont="1" applyFill="1">
      <alignment/>
      <protection/>
    </xf>
    <xf numFmtId="0" fontId="2" fillId="34" borderId="0" xfId="58" applyFont="1" applyFill="1" applyBorder="1" applyAlignment="1">
      <alignment horizontal="left"/>
      <protection/>
    </xf>
    <xf numFmtId="0" fontId="2" fillId="34" borderId="21" xfId="58" applyFont="1" applyFill="1" applyBorder="1" applyAlignment="1">
      <alignment vertical="top" wrapText="1"/>
      <protection/>
    </xf>
    <xf numFmtId="0" fontId="2" fillId="34" borderId="22" xfId="58" applyFont="1" applyFill="1" applyBorder="1" applyAlignment="1">
      <alignment horizontal="center" vertical="center" wrapText="1"/>
      <protection/>
    </xf>
    <xf numFmtId="0" fontId="2" fillId="34" borderId="23" xfId="58" applyFont="1" applyFill="1" applyBorder="1">
      <alignment/>
      <protection/>
    </xf>
    <xf numFmtId="0" fontId="2" fillId="34" borderId="24" xfId="58" applyFont="1" applyFill="1" applyBorder="1" applyAlignment="1">
      <alignment horizontal="center" vertical="center" wrapText="1"/>
      <protection/>
    </xf>
    <xf numFmtId="0" fontId="2" fillId="34" borderId="13" xfId="58" applyFont="1" applyFill="1" applyBorder="1">
      <alignment/>
      <protection/>
    </xf>
    <xf numFmtId="0" fontId="2" fillId="34" borderId="14" xfId="58" applyFont="1" applyFill="1" applyBorder="1" applyAlignment="1">
      <alignment horizontal="center" vertical="center" wrapText="1"/>
      <protection/>
    </xf>
    <xf numFmtId="0" fontId="2" fillId="34" borderId="0" xfId="58" applyFont="1" applyFill="1" applyBorder="1">
      <alignment/>
      <protection/>
    </xf>
    <xf numFmtId="0" fontId="2" fillId="34" borderId="0" xfId="58" applyFont="1" applyFill="1" applyBorder="1" applyAlignment="1">
      <alignment wrapText="1"/>
      <protection/>
    </xf>
    <xf numFmtId="0" fontId="11" fillId="34" borderId="0" xfId="58" applyFont="1" applyFill="1" applyAlignment="1">
      <alignment horizontal="left"/>
      <protection/>
    </xf>
    <xf numFmtId="0" fontId="2" fillId="34" borderId="25" xfId="58" applyFont="1" applyFill="1" applyBorder="1" applyAlignment="1">
      <alignment horizontal="center" vertical="center" wrapText="1"/>
      <protection/>
    </xf>
    <xf numFmtId="0" fontId="2" fillId="34" borderId="10" xfId="58" applyFont="1" applyFill="1" applyBorder="1" applyAlignment="1">
      <alignment wrapText="1"/>
      <protection/>
    </xf>
    <xf numFmtId="0" fontId="2" fillId="34" borderId="10" xfId="58" applyFont="1" applyFill="1" applyBorder="1" applyAlignment="1">
      <alignment horizontal="center" vertical="center" wrapText="1"/>
      <protection/>
    </xf>
    <xf numFmtId="0" fontId="2" fillId="34" borderId="26" xfId="58" applyFont="1" applyFill="1" applyBorder="1" applyAlignment="1">
      <alignment wrapText="1"/>
      <protection/>
    </xf>
    <xf numFmtId="0" fontId="2" fillId="34" borderId="26" xfId="58" applyFont="1" applyFill="1" applyBorder="1" applyAlignment="1">
      <alignment horizontal="center" vertical="center" wrapText="1"/>
      <protection/>
    </xf>
    <xf numFmtId="0" fontId="2" fillId="34" borderId="0" xfId="58" applyFont="1" applyFill="1" applyAlignment="1">
      <alignment wrapText="1"/>
      <protection/>
    </xf>
    <xf numFmtId="0" fontId="3" fillId="34" borderId="0" xfId="61" applyFont="1" applyFill="1" applyAlignment="1">
      <alignment/>
      <protection/>
    </xf>
    <xf numFmtId="0" fontId="8" fillId="34" borderId="0" xfId="61" applyFont="1" applyFill="1" applyAlignment="1">
      <alignment horizontal="left" indent="15"/>
      <protection/>
    </xf>
    <xf numFmtId="0" fontId="7" fillId="34" borderId="0" xfId="61" applyFont="1" applyFill="1" applyBorder="1" applyAlignment="1">
      <alignment horizontal="center" vertical="center" wrapText="1"/>
      <protection/>
    </xf>
    <xf numFmtId="0" fontId="2" fillId="34" borderId="27" xfId="58" applyFont="1" applyFill="1" applyBorder="1" applyAlignment="1">
      <alignment wrapText="1"/>
      <protection/>
    </xf>
    <xf numFmtId="0" fontId="2" fillId="34" borderId="28" xfId="58" applyFont="1" applyFill="1" applyBorder="1" applyAlignment="1">
      <alignment wrapText="1"/>
      <protection/>
    </xf>
    <xf numFmtId="0" fontId="2" fillId="34" borderId="29" xfId="58" applyFont="1" applyFill="1" applyBorder="1" applyAlignment="1">
      <alignment wrapText="1"/>
      <protection/>
    </xf>
    <xf numFmtId="0" fontId="2" fillId="34" borderId="17" xfId="58" applyFont="1" applyFill="1" applyBorder="1" applyAlignment="1">
      <alignment wrapText="1"/>
      <protection/>
    </xf>
    <xf numFmtId="0" fontId="2" fillId="34" borderId="15" xfId="58" applyFont="1" applyFill="1" applyBorder="1" applyAlignment="1">
      <alignment wrapText="1"/>
      <protection/>
    </xf>
    <xf numFmtId="0" fontId="2" fillId="34" borderId="16" xfId="58" applyFont="1" applyFill="1" applyBorder="1" applyAlignment="1">
      <alignment wrapText="1"/>
      <protection/>
    </xf>
    <xf numFmtId="0" fontId="2" fillId="34" borderId="30" xfId="58" applyFont="1" applyFill="1" applyBorder="1" applyAlignment="1">
      <alignment horizontal="center" wrapText="1"/>
      <protection/>
    </xf>
    <xf numFmtId="0" fontId="2" fillId="34" borderId="31" xfId="58" applyFont="1" applyFill="1" applyBorder="1" applyAlignment="1">
      <alignment horizontal="center" wrapText="1"/>
      <protection/>
    </xf>
    <xf numFmtId="0" fontId="3" fillId="34" borderId="10" xfId="58" applyFont="1" applyFill="1" applyBorder="1" applyAlignment="1">
      <alignment horizontal="center" vertical="center" wrapText="1"/>
      <protection/>
    </xf>
    <xf numFmtId="0" fontId="3" fillId="34" borderId="24" xfId="58" applyFont="1" applyFill="1" applyBorder="1" applyAlignment="1">
      <alignment horizontal="center" vertical="center" wrapText="1"/>
      <protection/>
    </xf>
    <xf numFmtId="0" fontId="2" fillId="34" borderId="32" xfId="58" applyFont="1" applyFill="1" applyBorder="1" applyAlignment="1">
      <alignment wrapText="1"/>
      <protection/>
    </xf>
    <xf numFmtId="0" fontId="3" fillId="34" borderId="33" xfId="58" applyFont="1" applyFill="1" applyBorder="1" applyAlignment="1">
      <alignment horizontal="center" vertical="center" wrapText="1"/>
      <protection/>
    </xf>
    <xf numFmtId="0" fontId="2" fillId="34" borderId="34" xfId="58" applyFont="1" applyFill="1" applyBorder="1" applyAlignment="1">
      <alignment wrapText="1"/>
      <protection/>
    </xf>
    <xf numFmtId="0" fontId="2" fillId="0" borderId="24" xfId="65" applyFont="1" applyFill="1" applyBorder="1" applyAlignment="1">
      <alignment horizontal="left" vertical="center"/>
      <protection/>
    </xf>
    <xf numFmtId="0" fontId="2" fillId="0" borderId="24" xfId="65" applyFont="1" applyFill="1" applyBorder="1" applyAlignment="1">
      <alignment horizontal="left"/>
      <protection/>
    </xf>
    <xf numFmtId="0" fontId="2" fillId="0" borderId="23" xfId="65" applyFont="1" applyFill="1" applyBorder="1" applyAlignment="1">
      <alignment horizontal="center" vertical="center"/>
      <protection/>
    </xf>
    <xf numFmtId="0" fontId="2" fillId="34" borderId="0" xfId="64" applyFont="1" applyFill="1" applyBorder="1">
      <alignment/>
      <protection/>
    </xf>
    <xf numFmtId="0" fontId="29" fillId="34" borderId="0" xfId="64" applyFill="1">
      <alignment/>
      <protection/>
    </xf>
    <xf numFmtId="0" fontId="11" fillId="34" borderId="0" xfId="64" applyFont="1" applyFill="1" applyBorder="1" applyAlignment="1">
      <alignment horizontal="left" vertical="center"/>
      <protection/>
    </xf>
    <xf numFmtId="0" fontId="10" fillId="34" borderId="35" xfId="65" applyFont="1" applyFill="1" applyBorder="1" applyAlignment="1">
      <alignment horizontal="left" vertical="center" wrapText="1"/>
      <protection/>
    </xf>
    <xf numFmtId="0" fontId="10" fillId="34" borderId="36" xfId="65" applyFont="1" applyFill="1" applyBorder="1" applyAlignment="1">
      <alignment horizontal="left"/>
      <protection/>
    </xf>
    <xf numFmtId="0" fontId="2" fillId="34" borderId="24" xfId="65" applyFont="1" applyFill="1" applyBorder="1" applyAlignment="1">
      <alignment horizontal="left"/>
      <protection/>
    </xf>
    <xf numFmtId="0" fontId="2" fillId="34" borderId="24" xfId="65" applyFont="1" applyFill="1" applyBorder="1" applyAlignment="1">
      <alignment horizontal="left" vertical="center"/>
      <protection/>
    </xf>
    <xf numFmtId="0" fontId="10" fillId="34" borderId="0" xfId="65" applyFont="1" applyFill="1" applyBorder="1" applyAlignment="1">
      <alignment horizontal="left"/>
      <protection/>
    </xf>
    <xf numFmtId="0" fontId="2" fillId="34" borderId="37" xfId="65" applyFont="1" applyFill="1" applyBorder="1" applyAlignment="1">
      <alignment horizontal="left"/>
      <protection/>
    </xf>
    <xf numFmtId="0" fontId="29" fillId="35" borderId="0" xfId="64" applyFill="1">
      <alignment/>
      <protection/>
    </xf>
    <xf numFmtId="0" fontId="29" fillId="0" borderId="0" xfId="64" applyFill="1">
      <alignment/>
      <protection/>
    </xf>
    <xf numFmtId="0" fontId="2" fillId="34" borderId="0" xfId="64" applyFont="1" applyFill="1" applyBorder="1" applyAlignment="1">
      <alignment horizontal="center" vertical="center"/>
      <protection/>
    </xf>
    <xf numFmtId="0" fontId="2" fillId="34" borderId="0" xfId="64" applyFont="1" applyFill="1" applyBorder="1" applyAlignment="1">
      <alignment/>
      <protection/>
    </xf>
    <xf numFmtId="0" fontId="29" fillId="34" borderId="0" xfId="64" applyFill="1" applyAlignment="1">
      <alignment/>
      <protection/>
    </xf>
    <xf numFmtId="0" fontId="10" fillId="34" borderId="38" xfId="64" applyFont="1" applyFill="1" applyBorder="1">
      <alignment/>
      <protection/>
    </xf>
    <xf numFmtId="0" fontId="10" fillId="34" borderId="39" xfId="64" applyFont="1" applyFill="1" applyBorder="1" applyAlignment="1">
      <alignment horizontal="left"/>
      <protection/>
    </xf>
    <xf numFmtId="0" fontId="10" fillId="34" borderId="24" xfId="64" applyFont="1" applyFill="1" applyBorder="1" applyAlignment="1">
      <alignment/>
      <protection/>
    </xf>
    <xf numFmtId="0" fontId="2" fillId="34" borderId="40" xfId="65" applyFont="1" applyFill="1" applyBorder="1" applyAlignment="1">
      <alignment horizontal="center" vertical="center"/>
      <protection/>
    </xf>
    <xf numFmtId="0" fontId="2" fillId="34" borderId="41" xfId="65" applyFont="1" applyFill="1" applyBorder="1" applyAlignment="1">
      <alignment horizontal="left"/>
      <protection/>
    </xf>
    <xf numFmtId="0" fontId="2" fillId="34" borderId="42" xfId="65" applyFont="1" applyFill="1" applyBorder="1" applyAlignment="1">
      <alignment horizontal="center" vertical="center"/>
      <protection/>
    </xf>
    <xf numFmtId="0" fontId="2" fillId="34" borderId="43" xfId="65" applyFont="1" applyFill="1" applyBorder="1" applyAlignment="1">
      <alignment horizontal="left"/>
      <protection/>
    </xf>
    <xf numFmtId="0" fontId="29" fillId="34" borderId="44" xfId="64" applyFill="1" applyBorder="1">
      <alignment/>
      <protection/>
    </xf>
    <xf numFmtId="0" fontId="2" fillId="34" borderId="45" xfId="65" applyFont="1" applyFill="1" applyBorder="1" applyAlignment="1">
      <alignment horizontal="center" vertical="center"/>
      <protection/>
    </xf>
    <xf numFmtId="0" fontId="2" fillId="34" borderId="46" xfId="65" applyFont="1" applyFill="1" applyBorder="1" applyAlignment="1">
      <alignment horizontal="left"/>
      <protection/>
    </xf>
    <xf numFmtId="0" fontId="10" fillId="34" borderId="23" xfId="64" applyFont="1" applyFill="1" applyBorder="1" applyAlignment="1">
      <alignment horizontal="center"/>
      <protection/>
    </xf>
    <xf numFmtId="0" fontId="2" fillId="34" borderId="47" xfId="65" applyFont="1" applyFill="1" applyBorder="1" applyAlignment="1">
      <alignment horizontal="center" vertical="center"/>
      <protection/>
    </xf>
    <xf numFmtId="0" fontId="2" fillId="34" borderId="48" xfId="65" applyFont="1" applyFill="1" applyBorder="1" applyAlignment="1">
      <alignment horizontal="left"/>
      <protection/>
    </xf>
    <xf numFmtId="0" fontId="10" fillId="34" borderId="24" xfId="64" applyFont="1" applyFill="1" applyBorder="1" applyAlignment="1">
      <alignment horizontal="center"/>
      <protection/>
    </xf>
    <xf numFmtId="0" fontId="10" fillId="34" borderId="49" xfId="64" applyFont="1" applyFill="1" applyBorder="1" applyAlignment="1">
      <alignment horizontal="center" vertical="center" wrapText="1"/>
      <protection/>
    </xf>
    <xf numFmtId="0" fontId="2" fillId="34" borderId="43" xfId="65" applyFont="1" applyFill="1" applyBorder="1" applyAlignment="1">
      <alignment horizontal="left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34" borderId="33" xfId="65" applyFont="1" applyFill="1" applyBorder="1" applyAlignment="1">
      <alignment horizontal="center" vertical="center"/>
      <protection/>
    </xf>
    <xf numFmtId="0" fontId="29" fillId="34" borderId="50" xfId="64" applyFill="1" applyBorder="1">
      <alignment/>
      <protection/>
    </xf>
    <xf numFmtId="0" fontId="29" fillId="34" borderId="51" xfId="64" applyFill="1" applyBorder="1">
      <alignment/>
      <protection/>
    </xf>
    <xf numFmtId="0" fontId="2" fillId="34" borderId="23" xfId="65" applyFont="1" applyFill="1" applyBorder="1" applyAlignment="1">
      <alignment horizontal="center" vertical="center"/>
      <protection/>
    </xf>
    <xf numFmtId="0" fontId="29" fillId="34" borderId="33" xfId="64" applyFill="1" applyBorder="1">
      <alignment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34" borderId="13" xfId="65" applyFont="1" applyFill="1" applyBorder="1" applyAlignment="1">
      <alignment horizontal="center" vertical="center"/>
      <protection/>
    </xf>
    <xf numFmtId="0" fontId="2" fillId="34" borderId="14" xfId="65" applyFont="1" applyFill="1" applyBorder="1" applyAlignment="1">
      <alignment horizontal="left" vertical="center"/>
      <protection/>
    </xf>
    <xf numFmtId="0" fontId="10" fillId="34" borderId="52" xfId="65" applyFont="1" applyFill="1" applyBorder="1" applyAlignment="1">
      <alignment/>
      <protection/>
    </xf>
    <xf numFmtId="0" fontId="10" fillId="34" borderId="37" xfId="65" applyFont="1" applyFill="1" applyBorder="1" applyAlignment="1">
      <alignment/>
      <protection/>
    </xf>
    <xf numFmtId="0" fontId="2" fillId="34" borderId="53" xfId="65" applyFont="1" applyFill="1" applyBorder="1" applyAlignment="1">
      <alignment horizontal="left" vertical="center"/>
      <protection/>
    </xf>
    <xf numFmtId="0" fontId="2" fillId="34" borderId="54" xfId="65" applyFont="1" applyFill="1" applyBorder="1" applyAlignment="1">
      <alignment horizontal="center" vertical="center"/>
      <protection/>
    </xf>
    <xf numFmtId="0" fontId="2" fillId="34" borderId="55" xfId="65" applyFont="1" applyFill="1" applyBorder="1" applyAlignment="1">
      <alignment horizontal="left" vertical="center"/>
      <protection/>
    </xf>
    <xf numFmtId="0" fontId="10" fillId="34" borderId="56" xfId="65" applyFont="1" applyFill="1" applyBorder="1" applyAlignment="1">
      <alignment/>
      <protection/>
    </xf>
    <xf numFmtId="0" fontId="10" fillId="34" borderId="23" xfId="64" applyFont="1" applyFill="1" applyBorder="1" applyAlignment="1">
      <alignment horizontal="center" vertical="center" wrapText="1"/>
      <protection/>
    </xf>
    <xf numFmtId="0" fontId="10" fillId="34" borderId="24" xfId="65" applyFont="1" applyFill="1" applyBorder="1" applyAlignment="1">
      <alignment horizontal="left"/>
      <protection/>
    </xf>
    <xf numFmtId="0" fontId="29" fillId="34" borderId="23" xfId="64" applyFill="1" applyBorder="1">
      <alignment/>
      <protection/>
    </xf>
    <xf numFmtId="0" fontId="2" fillId="0" borderId="0" xfId="66" applyFont="1" applyFill="1" applyBorder="1" applyAlignment="1" applyProtection="1">
      <alignment horizontal="center" vertical="center" wrapText="1"/>
      <protection hidden="1"/>
    </xf>
    <xf numFmtId="0" fontId="3" fillId="34" borderId="38" xfId="58" applyFont="1" applyFill="1" applyBorder="1" applyAlignment="1">
      <alignment horizontal="center" vertical="center" wrapText="1"/>
      <protection/>
    </xf>
    <xf numFmtId="0" fontId="3" fillId="34" borderId="39" xfId="58" applyFont="1" applyFill="1" applyBorder="1" applyAlignment="1">
      <alignment horizontal="center" vertical="center" wrapText="1"/>
      <protection/>
    </xf>
    <xf numFmtId="0" fontId="3" fillId="34" borderId="57" xfId="58" applyFont="1" applyFill="1" applyBorder="1" applyAlignment="1">
      <alignment horizontal="center" wrapText="1"/>
      <protection/>
    </xf>
    <xf numFmtId="0" fontId="3" fillId="34" borderId="58" xfId="58" applyFont="1" applyFill="1" applyBorder="1" applyAlignment="1">
      <alignment horizontal="center" wrapText="1"/>
      <protection/>
    </xf>
    <xf numFmtId="0" fontId="2" fillId="34" borderId="59" xfId="58" applyFont="1" applyFill="1" applyBorder="1" applyAlignment="1">
      <alignment horizontal="center" vertical="center" wrapText="1"/>
      <protection/>
    </xf>
    <xf numFmtId="0" fontId="2" fillId="34" borderId="60" xfId="58" applyFont="1" applyFill="1" applyBorder="1" applyAlignment="1">
      <alignment horizontal="center" vertical="center" wrapText="1"/>
      <protection/>
    </xf>
    <xf numFmtId="0" fontId="2" fillId="34" borderId="20" xfId="58" applyFont="1" applyFill="1" applyBorder="1" applyAlignment="1">
      <alignment horizontal="center" vertical="center" wrapText="1"/>
      <protection/>
    </xf>
    <xf numFmtId="0" fontId="3" fillId="34" borderId="15" xfId="58" applyFont="1" applyFill="1" applyBorder="1" applyAlignment="1">
      <alignment horizontal="center" wrapText="1"/>
      <protection/>
    </xf>
    <xf numFmtId="0" fontId="3" fillId="34" borderId="16" xfId="58" applyFont="1" applyFill="1" applyBorder="1" applyAlignment="1">
      <alignment horizontal="center" wrapText="1"/>
      <protection/>
    </xf>
    <xf numFmtId="0" fontId="3" fillId="34" borderId="17" xfId="58" applyFont="1" applyFill="1" applyBorder="1" applyAlignment="1">
      <alignment horizontal="center" wrapText="1"/>
      <protection/>
    </xf>
    <xf numFmtId="0" fontId="3" fillId="34" borderId="61" xfId="58" applyFont="1" applyFill="1" applyBorder="1" applyAlignment="1">
      <alignment horizontal="center" wrapText="1"/>
      <protection/>
    </xf>
    <xf numFmtId="0" fontId="10" fillId="34" borderId="0" xfId="58" applyFont="1" applyFill="1" applyAlignment="1">
      <alignment horizontal="center"/>
      <protection/>
    </xf>
    <xf numFmtId="0" fontId="2" fillId="34" borderId="0" xfId="58" applyFont="1" applyFill="1" applyBorder="1" applyAlignment="1">
      <alignment horizontal="center" wrapText="1"/>
      <protection/>
    </xf>
    <xf numFmtId="0" fontId="2" fillId="34" borderId="62" xfId="58" applyFont="1" applyFill="1" applyBorder="1" applyAlignment="1">
      <alignment horizontal="center" vertical="center" wrapText="1"/>
      <protection/>
    </xf>
    <xf numFmtId="0" fontId="2" fillId="34" borderId="63" xfId="58" applyFont="1" applyFill="1" applyBorder="1" applyAlignment="1">
      <alignment horizontal="center" vertical="center" wrapText="1"/>
      <protection/>
    </xf>
    <xf numFmtId="0" fontId="2" fillId="34" borderId="64" xfId="58" applyFont="1" applyFill="1" applyBorder="1" applyAlignment="1">
      <alignment horizontal="center" vertical="center" wrapText="1"/>
      <protection/>
    </xf>
    <xf numFmtId="0" fontId="2" fillId="34" borderId="57" xfId="58" applyFont="1" applyFill="1" applyBorder="1" applyAlignment="1">
      <alignment horizontal="center" wrapText="1"/>
      <protection/>
    </xf>
    <xf numFmtId="0" fontId="2" fillId="34" borderId="58" xfId="58" applyFont="1" applyFill="1" applyBorder="1" applyAlignment="1">
      <alignment horizontal="center" wrapText="1"/>
      <protection/>
    </xf>
    <xf numFmtId="0" fontId="2" fillId="34" borderId="17" xfId="58" applyFont="1" applyFill="1" applyBorder="1" applyAlignment="1">
      <alignment horizontal="center" wrapText="1"/>
      <protection/>
    </xf>
    <xf numFmtId="0" fontId="2" fillId="34" borderId="16" xfId="58" applyFont="1" applyFill="1" applyBorder="1" applyAlignment="1">
      <alignment horizontal="center" wrapText="1"/>
      <protection/>
    </xf>
    <xf numFmtId="0" fontId="2" fillId="34" borderId="15" xfId="58" applyFont="1" applyFill="1" applyBorder="1" applyAlignment="1">
      <alignment horizontal="center" wrapText="1"/>
      <protection/>
    </xf>
    <xf numFmtId="0" fontId="2" fillId="34" borderId="65" xfId="58" applyFont="1" applyFill="1" applyBorder="1" applyAlignment="1">
      <alignment horizontal="center" wrapText="1"/>
      <protection/>
    </xf>
    <xf numFmtId="0" fontId="2" fillId="34" borderId="66" xfId="58" applyFont="1" applyFill="1" applyBorder="1" applyAlignment="1">
      <alignment horizontal="center" wrapText="1"/>
      <protection/>
    </xf>
    <xf numFmtId="0" fontId="2" fillId="34" borderId="67" xfId="58" applyFont="1" applyFill="1" applyBorder="1" applyAlignment="1">
      <alignment horizontal="center" wrapText="1"/>
      <protection/>
    </xf>
    <xf numFmtId="0" fontId="2" fillId="0" borderId="62" xfId="58" applyFont="1" applyFill="1" applyBorder="1" applyAlignment="1">
      <alignment horizontal="center" vertical="center" wrapText="1"/>
      <protection/>
    </xf>
    <xf numFmtId="0" fontId="2" fillId="0" borderId="63" xfId="58" applyFont="1" applyFill="1" applyBorder="1" applyAlignment="1">
      <alignment horizontal="center" vertical="center" wrapText="1"/>
      <protection/>
    </xf>
    <xf numFmtId="0" fontId="2" fillId="0" borderId="64" xfId="58" applyFont="1" applyFill="1" applyBorder="1" applyAlignment="1">
      <alignment horizontal="center" vertical="center" wrapText="1"/>
      <protection/>
    </xf>
    <xf numFmtId="0" fontId="3" fillId="34" borderId="68" xfId="58" applyFont="1" applyFill="1" applyBorder="1" applyAlignment="1">
      <alignment horizontal="center" wrapText="1"/>
      <protection/>
    </xf>
    <xf numFmtId="0" fontId="3" fillId="34" borderId="18" xfId="58" applyFont="1" applyFill="1" applyBorder="1" applyAlignment="1">
      <alignment horizontal="center" wrapText="1"/>
      <protection/>
    </xf>
    <xf numFmtId="0" fontId="3" fillId="34" borderId="69" xfId="58" applyFont="1" applyFill="1" applyBorder="1" applyAlignment="1">
      <alignment horizontal="center" wrapText="1"/>
      <protection/>
    </xf>
    <xf numFmtId="0" fontId="3" fillId="34" borderId="62" xfId="58" applyFont="1" applyFill="1" applyBorder="1" applyAlignment="1">
      <alignment horizontal="center" vertical="center" wrapText="1"/>
      <protection/>
    </xf>
    <xf numFmtId="0" fontId="2" fillId="34" borderId="70" xfId="58" applyFont="1" applyFill="1" applyBorder="1" applyAlignment="1">
      <alignment horizontal="center" wrapText="1"/>
      <protection/>
    </xf>
    <xf numFmtId="0" fontId="2" fillId="34" borderId="71" xfId="58" applyFont="1" applyFill="1" applyBorder="1" applyAlignment="1">
      <alignment horizontal="center" wrapText="1"/>
      <protection/>
    </xf>
    <xf numFmtId="0" fontId="2" fillId="34" borderId="72" xfId="58" applyFont="1" applyFill="1" applyBorder="1" applyAlignment="1">
      <alignment horizontal="center" wrapText="1"/>
      <protection/>
    </xf>
    <xf numFmtId="0" fontId="7" fillId="34" borderId="70" xfId="61" applyFont="1" applyFill="1" applyBorder="1" applyAlignment="1">
      <alignment horizontal="center" vertical="center" wrapText="1"/>
      <protection/>
    </xf>
    <xf numFmtId="0" fontId="7" fillId="34" borderId="71" xfId="61" applyFont="1" applyFill="1" applyBorder="1" applyAlignment="1">
      <alignment horizontal="center" vertical="center" wrapText="1"/>
      <protection/>
    </xf>
    <xf numFmtId="0" fontId="7" fillId="34" borderId="72" xfId="61" applyFont="1" applyFill="1" applyBorder="1" applyAlignment="1">
      <alignment horizontal="center" vertical="center" wrapText="1"/>
      <protection/>
    </xf>
    <xf numFmtId="0" fontId="7" fillId="34" borderId="70" xfId="61" applyFont="1" applyFill="1" applyBorder="1" applyAlignment="1">
      <alignment horizontal="center" wrapText="1"/>
      <protection/>
    </xf>
    <xf numFmtId="0" fontId="7" fillId="34" borderId="71" xfId="61" applyFont="1" applyFill="1" applyBorder="1" applyAlignment="1">
      <alignment horizontal="center" wrapText="1"/>
      <protection/>
    </xf>
    <xf numFmtId="0" fontId="7" fillId="34" borderId="72" xfId="61" applyFont="1" applyFill="1" applyBorder="1" applyAlignment="1">
      <alignment horizontal="center" wrapText="1"/>
      <protection/>
    </xf>
    <xf numFmtId="0" fontId="2" fillId="34" borderId="32" xfId="58" applyFont="1" applyFill="1" applyBorder="1" applyAlignment="1">
      <alignment horizontal="center" wrapText="1"/>
      <protection/>
    </xf>
    <xf numFmtId="0" fontId="2" fillId="34" borderId="28" xfId="58" applyFont="1" applyFill="1" applyBorder="1" applyAlignment="1">
      <alignment horizontal="center" wrapText="1"/>
      <protection/>
    </xf>
    <xf numFmtId="0" fontId="2" fillId="34" borderId="29" xfId="58" applyFont="1" applyFill="1" applyBorder="1" applyAlignment="1">
      <alignment horizontal="center" wrapText="1"/>
      <protection/>
    </xf>
    <xf numFmtId="0" fontId="2" fillId="34" borderId="27" xfId="58" applyFont="1" applyFill="1" applyBorder="1" applyAlignment="1">
      <alignment horizontal="center" wrapText="1"/>
      <protection/>
    </xf>
    <xf numFmtId="0" fontId="3" fillId="34" borderId="73" xfId="58" applyFont="1" applyFill="1" applyBorder="1" applyAlignment="1">
      <alignment horizontal="center" vertical="center" wrapText="1"/>
      <protection/>
    </xf>
    <xf numFmtId="0" fontId="3" fillId="34" borderId="74" xfId="58" applyFont="1" applyFill="1" applyBorder="1" applyAlignment="1">
      <alignment horizontal="center" vertical="center" wrapText="1"/>
      <protection/>
    </xf>
    <xf numFmtId="0" fontId="3" fillId="34" borderId="75" xfId="58" applyFont="1" applyFill="1" applyBorder="1" applyAlignment="1">
      <alignment horizontal="center" vertical="center" wrapText="1"/>
      <protection/>
    </xf>
    <xf numFmtId="0" fontId="3" fillId="34" borderId="76" xfId="58" applyFont="1" applyFill="1" applyBorder="1" applyAlignment="1">
      <alignment horizontal="center" vertical="center" wrapText="1"/>
      <protection/>
    </xf>
    <xf numFmtId="0" fontId="3" fillId="34" borderId="60" xfId="58" applyFont="1" applyFill="1" applyBorder="1" applyAlignment="1">
      <alignment horizontal="center" vertical="center" wrapText="1"/>
      <protection/>
    </xf>
    <xf numFmtId="0" fontId="3" fillId="34" borderId="20" xfId="58" applyFont="1" applyFill="1" applyBorder="1" applyAlignment="1">
      <alignment horizontal="center" vertical="center" wrapText="1"/>
      <protection/>
    </xf>
    <xf numFmtId="0" fontId="3" fillId="34" borderId="51" xfId="58" applyFont="1" applyFill="1" applyBorder="1" applyAlignment="1">
      <alignment horizontal="center" vertical="center" wrapText="1"/>
      <protection/>
    </xf>
    <xf numFmtId="0" fontId="3" fillId="34" borderId="57" xfId="58" applyFont="1" applyFill="1" applyBorder="1" applyAlignment="1">
      <alignment horizontal="center" vertical="center" wrapText="1"/>
      <protection/>
    </xf>
    <xf numFmtId="0" fontId="3" fillId="34" borderId="58" xfId="58" applyFont="1" applyFill="1" applyBorder="1" applyAlignment="1">
      <alignment horizontal="center" vertical="center" wrapText="1"/>
      <protection/>
    </xf>
    <xf numFmtId="0" fontId="3" fillId="34" borderId="64" xfId="58" applyFont="1" applyFill="1" applyBorder="1" applyAlignment="1">
      <alignment horizontal="center" vertical="center" wrapText="1"/>
      <protection/>
    </xf>
    <xf numFmtId="0" fontId="3" fillId="34" borderId="63" xfId="58" applyFont="1" applyFill="1" applyBorder="1" applyAlignment="1">
      <alignment horizontal="center" vertical="center" wrapText="1"/>
      <protection/>
    </xf>
    <xf numFmtId="0" fontId="10" fillId="34" borderId="28" xfId="64" applyFont="1" applyFill="1" applyBorder="1" applyAlignment="1">
      <alignment horizontal="center"/>
      <protection/>
    </xf>
    <xf numFmtId="0" fontId="10" fillId="34" borderId="33" xfId="64" applyFont="1" applyFill="1" applyBorder="1" applyAlignment="1">
      <alignment horizontal="center"/>
      <protection/>
    </xf>
    <xf numFmtId="0" fontId="10" fillId="34" borderId="52" xfId="64" applyFont="1" applyFill="1" applyBorder="1" applyAlignment="1">
      <alignment horizontal="center"/>
      <protection/>
    </xf>
    <xf numFmtId="0" fontId="10" fillId="34" borderId="0" xfId="64" applyFont="1" applyFill="1" applyBorder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3 3" xfId="61"/>
    <cellStyle name="Normal 3_DJS_GC_20101123_25112010" xfId="62"/>
    <cellStyle name="Normal 4" xfId="63"/>
    <cellStyle name="Normal 5" xfId="64"/>
    <cellStyle name="Normal_DDJJ 1846_25112010" xfId="65"/>
    <cellStyle name="Normal_Hoja1 2" xfId="66"/>
    <cellStyle name="Notas" xfId="67"/>
    <cellStyle name="Percent" xfId="68"/>
    <cellStyle name="Porcentual 2" xfId="69"/>
    <cellStyle name="Porcentual 2 2" xfId="70"/>
    <cellStyle name="Porcentual 2 3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8</xdr:row>
      <xdr:rowOff>142875</xdr:rowOff>
    </xdr:from>
    <xdr:to>
      <xdr:col>12</xdr:col>
      <xdr:colOff>28575</xdr:colOff>
      <xdr:row>15</xdr:row>
      <xdr:rowOff>0</xdr:rowOff>
    </xdr:to>
    <xdr:sp>
      <xdr:nvSpPr>
        <xdr:cNvPr id="1" name="1 Rectángulo redondeado"/>
        <xdr:cNvSpPr>
          <a:spLocks/>
        </xdr:cNvSpPr>
      </xdr:nvSpPr>
      <xdr:spPr>
        <a:xfrm>
          <a:off x="228600" y="1809750"/>
          <a:ext cx="7105650" cy="11334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1</xdr:row>
      <xdr:rowOff>0</xdr:rowOff>
    </xdr:from>
    <xdr:to>
      <xdr:col>4</xdr:col>
      <xdr:colOff>66675</xdr:colOff>
      <xdr:row>3</xdr:row>
      <xdr:rowOff>9525</xdr:rowOff>
    </xdr:to>
    <xdr:pic>
      <xdr:nvPicPr>
        <xdr:cNvPr id="2" name="Picture 7" descr="C:\Documents and Settings\monica.ampuero\Escritorio\logo_intern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904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1133475</xdr:colOff>
      <xdr:row>39</xdr:row>
      <xdr:rowOff>228600</xdr:rowOff>
    </xdr:from>
    <xdr:ext cx="104775" cy="219075"/>
    <xdr:sp>
      <xdr:nvSpPr>
        <xdr:cNvPr id="3" name="8 CuadroTexto"/>
        <xdr:cNvSpPr txBox="1">
          <a:spLocks noChangeArrowheads="1"/>
        </xdr:cNvSpPr>
      </xdr:nvSpPr>
      <xdr:spPr>
        <a:xfrm>
          <a:off x="8439150" y="83248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Archivos%20temporales%20de%20Internet\Content.Outlook\ZIU40FT1\Hoja%20de%20Trabajo%20Propuesta%20Mejoras%20DDJJ%201846,%201847%20y%2018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igos Form.22"/>
      <sheetName val="Propuestas DDJJ 1846"/>
      <sheetName val="Anexo Mineras"/>
      <sheetName val="Anexo 1 Modificado"/>
      <sheetName val="Anexo 2 Modificado"/>
      <sheetName val="Propuesta DDJJ 1872"/>
      <sheetName val="Anexo 1 Primitivo"/>
      <sheetName val="Propuestas DDJJ 1847"/>
      <sheetName val="Anexo 2"/>
      <sheetName val="Base Imponible Bancos"/>
    </sheetNames>
    <sheetDataSet>
      <sheetData sheetId="5">
        <row r="79">
          <cell r="E79" t="str">
            <v>Provisiones sobre riesgo de créditos Contingentes (Bancos)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X45"/>
  <sheetViews>
    <sheetView showGridLines="0" tabSelected="1" zoomScale="70" zoomScaleNormal="70" zoomScaleSheetLayoutView="57" zoomScalePageLayoutView="0" workbookViewId="0" topLeftCell="A1">
      <selection activeCell="H5" sqref="H5"/>
    </sheetView>
  </sheetViews>
  <sheetFormatPr defaultColWidth="11.00390625" defaultRowHeight="14.25"/>
  <cols>
    <col min="1" max="2" width="1.625" style="4" customWidth="1"/>
    <col min="3" max="3" width="4.50390625" style="2" customWidth="1"/>
    <col min="4" max="4" width="3.75390625" style="2" customWidth="1"/>
    <col min="5" max="5" width="6.50390625" style="2" customWidth="1"/>
    <col min="6" max="6" width="4.875" style="2" customWidth="1"/>
    <col min="7" max="7" width="4.75390625" style="2" customWidth="1"/>
    <col min="8" max="8" width="17.00390625" style="2" customWidth="1"/>
    <col min="9" max="9" width="14.50390625" style="2" customWidth="1"/>
    <col min="10" max="10" width="12.75390625" style="2" customWidth="1"/>
    <col min="11" max="11" width="11.625" style="2" customWidth="1"/>
    <col min="12" max="12" width="12.375" style="2" customWidth="1"/>
    <col min="13" max="13" width="16.50390625" style="2" customWidth="1"/>
    <col min="14" max="14" width="17.75390625" style="2" customWidth="1"/>
    <col min="15" max="15" width="16.25390625" style="2" customWidth="1"/>
    <col min="16" max="16" width="11.625" style="2" customWidth="1"/>
    <col min="17" max="17" width="9.875" style="2" customWidth="1"/>
    <col min="18" max="18" width="17.375" style="2" customWidth="1"/>
    <col min="19" max="19" width="14.50390625" style="2" customWidth="1"/>
    <col min="20" max="20" width="16.375" style="2" customWidth="1"/>
    <col min="21" max="21" width="15.375" style="2" customWidth="1"/>
    <col min="22" max="22" width="15.125" style="2" customWidth="1"/>
    <col min="23" max="33" width="13.75390625" style="2" customWidth="1"/>
    <col min="34" max="16384" width="11.00390625" style="4" customWidth="1"/>
  </cols>
  <sheetData>
    <row r="1" spans="1:50" ht="12.75">
      <c r="A1" s="1"/>
      <c r="B1" s="1"/>
      <c r="C1" s="1"/>
      <c r="D1" s="1"/>
      <c r="E1" s="1"/>
      <c r="F1" s="1"/>
      <c r="G1" s="1"/>
      <c r="H1" s="1"/>
      <c r="I1" s="1"/>
      <c r="J1" s="1"/>
      <c r="M1" s="1"/>
      <c r="N1" s="1"/>
      <c r="O1" s="1"/>
      <c r="P1" s="1"/>
      <c r="Q1" s="33" t="s">
        <v>1470</v>
      </c>
      <c r="U1" s="1"/>
      <c r="V1" s="1"/>
      <c r="W1" s="3" t="s">
        <v>1471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2.75" customHeight="1">
      <c r="A2" s="1"/>
      <c r="B2" s="1"/>
      <c r="C2" s="1"/>
      <c r="D2" s="1"/>
      <c r="E2" s="119" t="s">
        <v>1472</v>
      </c>
      <c r="F2" s="119"/>
      <c r="G2" s="119"/>
      <c r="H2" s="119"/>
      <c r="I2" s="119"/>
      <c r="J2" s="119"/>
      <c r="K2" s="119"/>
      <c r="M2" s="5"/>
      <c r="N2" s="5"/>
      <c r="O2" s="6"/>
      <c r="P2" s="34" t="s">
        <v>1473</v>
      </c>
      <c r="Q2" s="8"/>
      <c r="U2" s="7"/>
      <c r="V2" s="7"/>
      <c r="W2" s="9">
        <v>3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13.5" thickBot="1">
      <c r="A3" s="1"/>
      <c r="B3" s="1"/>
      <c r="C3" s="1"/>
      <c r="D3" s="1"/>
      <c r="E3" s="10"/>
      <c r="F3" s="10"/>
      <c r="G3" s="10"/>
      <c r="H3" s="10"/>
      <c r="I3" s="10"/>
      <c r="J3" s="10"/>
      <c r="K3" s="7"/>
      <c r="L3" s="7"/>
      <c r="M3" s="5"/>
      <c r="N3" s="5"/>
      <c r="O3" s="6"/>
      <c r="P3" s="1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27.75" customHeight="1">
      <c r="A4" s="1"/>
      <c r="B4" s="1"/>
      <c r="C4" s="1"/>
      <c r="D4" s="1"/>
      <c r="E4" s="1"/>
      <c r="F4" s="1"/>
      <c r="G4" s="1"/>
      <c r="H4" s="12"/>
      <c r="I4" s="12"/>
      <c r="J4" s="12"/>
      <c r="K4" s="120" t="s">
        <v>1474</v>
      </c>
      <c r="L4" s="121"/>
      <c r="M4" s="12"/>
      <c r="N4" s="12"/>
      <c r="O4" s="12"/>
      <c r="P4" s="11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2.75">
      <c r="A5" s="1"/>
      <c r="B5" s="1"/>
      <c r="C5" s="1"/>
      <c r="D5" s="1"/>
      <c r="E5" s="1"/>
      <c r="F5" s="1"/>
      <c r="G5" s="1"/>
      <c r="H5" s="7" t="s">
        <v>1475</v>
      </c>
      <c r="I5" s="7"/>
      <c r="J5" s="7"/>
      <c r="K5" s="13" t="s">
        <v>1476</v>
      </c>
      <c r="L5" s="14" t="s">
        <v>1477</v>
      </c>
      <c r="M5" s="7"/>
      <c r="N5" s="7"/>
      <c r="O5" s="7"/>
      <c r="P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5"/>
      <c r="L6" s="1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3:7" ht="25.5" customHeight="1">
      <c r="C8" s="17" t="s">
        <v>1478</v>
      </c>
      <c r="D8" s="17"/>
      <c r="E8" s="17"/>
      <c r="F8" s="17"/>
      <c r="G8" s="17"/>
    </row>
    <row r="9" spans="3:12" ht="12.75"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3:17" s="19" customFormat="1" ht="22.5" customHeight="1">
      <c r="C10" s="122" t="s">
        <v>1479</v>
      </c>
      <c r="D10" s="122"/>
      <c r="E10" s="123"/>
      <c r="F10" s="130" t="s">
        <v>1480</v>
      </c>
      <c r="G10" s="122"/>
      <c r="H10" s="122"/>
      <c r="I10" s="122"/>
      <c r="J10" s="122"/>
      <c r="K10" s="122"/>
      <c r="L10" s="122"/>
      <c r="P10" s="20"/>
      <c r="Q10" s="20"/>
    </row>
    <row r="11" spans="3:17" s="19" customFormat="1" ht="12.75">
      <c r="C11" s="21"/>
      <c r="D11" s="21"/>
      <c r="E11" s="22"/>
      <c r="F11" s="21"/>
      <c r="G11" s="21"/>
      <c r="H11" s="21"/>
      <c r="I11" s="21"/>
      <c r="J11" s="21"/>
      <c r="K11" s="21"/>
      <c r="L11" s="21"/>
      <c r="P11" s="20"/>
      <c r="Q11" s="20"/>
    </row>
    <row r="12" spans="3:17" s="19" customFormat="1" ht="13.5" customHeight="1">
      <c r="C12" s="127" t="s">
        <v>1481</v>
      </c>
      <c r="D12" s="127"/>
      <c r="E12" s="127"/>
      <c r="F12" s="127"/>
      <c r="G12" s="127"/>
      <c r="H12" s="127"/>
      <c r="I12" s="127"/>
      <c r="J12" s="128"/>
      <c r="K12" s="129" t="s">
        <v>1482</v>
      </c>
      <c r="L12" s="127"/>
      <c r="N12" s="2"/>
      <c r="O12" s="2"/>
      <c r="P12" s="24"/>
      <c r="Q12" s="24"/>
    </row>
    <row r="13" spans="3:17" s="19" customFormat="1" ht="12.75" customHeight="1">
      <c r="C13" s="21"/>
      <c r="D13" s="21"/>
      <c r="E13" s="21"/>
      <c r="F13" s="21"/>
      <c r="G13" s="21"/>
      <c r="H13" s="21"/>
      <c r="I13" s="21"/>
      <c r="J13" s="22"/>
      <c r="K13" s="23"/>
      <c r="L13" s="21"/>
      <c r="P13" s="24"/>
      <c r="Q13" s="24"/>
    </row>
    <row r="14" spans="3:13" s="19" customFormat="1" ht="13.5" customHeight="1">
      <c r="C14" s="127" t="s">
        <v>1483</v>
      </c>
      <c r="D14" s="127"/>
      <c r="E14" s="127"/>
      <c r="F14" s="127"/>
      <c r="G14" s="127"/>
      <c r="H14" s="127"/>
      <c r="I14" s="127"/>
      <c r="J14" s="128"/>
      <c r="K14" s="25" t="s">
        <v>1484</v>
      </c>
      <c r="L14" s="26" t="s">
        <v>1485</v>
      </c>
      <c r="M14" s="27"/>
    </row>
    <row r="15" spans="4:13" s="19" customFormat="1" ht="12.75">
      <c r="D15" s="147"/>
      <c r="E15" s="148"/>
      <c r="F15" s="148"/>
      <c r="G15" s="148"/>
      <c r="H15" s="148"/>
      <c r="I15" s="148"/>
      <c r="J15" s="149"/>
      <c r="K15" s="28"/>
      <c r="L15" s="29"/>
      <c r="M15" s="30"/>
    </row>
    <row r="16" spans="4:13" s="19" customFormat="1" ht="12.75">
      <c r="D16" s="31"/>
      <c r="E16" s="31"/>
      <c r="F16" s="31"/>
      <c r="G16" s="31"/>
      <c r="H16" s="31"/>
      <c r="I16" s="31"/>
      <c r="J16" s="31"/>
      <c r="K16" s="30"/>
      <c r="L16" s="30"/>
      <c r="M16" s="30"/>
    </row>
    <row r="17" spans="1:33" ht="12.75" customHeight="1">
      <c r="A17" s="35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AF17" s="4"/>
      <c r="AG17" s="4"/>
    </row>
    <row r="18" spans="1:16" ht="12.75">
      <c r="A18" s="131"/>
      <c r="B18" s="131"/>
      <c r="C18" s="36" t="s">
        <v>1486</v>
      </c>
      <c r="D18" s="36"/>
      <c r="E18" s="36"/>
      <c r="F18" s="36"/>
      <c r="G18" s="36"/>
      <c r="H18" s="18"/>
      <c r="I18" s="18"/>
      <c r="J18" s="18"/>
      <c r="K18" s="18"/>
      <c r="L18" s="18"/>
      <c r="M18" s="132"/>
      <c r="N18" s="132"/>
      <c r="O18" s="132"/>
      <c r="P18" s="18"/>
    </row>
    <row r="19" ht="6.75" customHeight="1" thickBot="1"/>
    <row r="20" spans="3:34" ht="40.5" customHeight="1">
      <c r="C20" s="4"/>
      <c r="D20" s="37" t="s">
        <v>1487</v>
      </c>
      <c r="E20" s="133" t="s">
        <v>1488</v>
      </c>
      <c r="F20" s="134"/>
      <c r="G20" s="134"/>
      <c r="H20" s="135"/>
      <c r="I20" s="125" t="s">
        <v>1489</v>
      </c>
      <c r="J20" s="126"/>
      <c r="K20" s="124" t="s">
        <v>1490</v>
      </c>
      <c r="L20" s="125"/>
      <c r="M20" s="126"/>
      <c r="N20" s="38" t="s">
        <v>1491</v>
      </c>
      <c r="O20" s="4"/>
      <c r="AH20" s="2"/>
    </row>
    <row r="21" spans="3:34" ht="12.75">
      <c r="C21" s="4"/>
      <c r="D21" s="39"/>
      <c r="E21" s="136"/>
      <c r="F21" s="136"/>
      <c r="G21" s="136"/>
      <c r="H21" s="137"/>
      <c r="I21" s="138"/>
      <c r="J21" s="139"/>
      <c r="K21" s="138"/>
      <c r="L21" s="140"/>
      <c r="M21" s="139"/>
      <c r="N21" s="40"/>
      <c r="O21" s="4"/>
      <c r="AH21" s="2"/>
    </row>
    <row r="22" spans="3:34" ht="13.5" thickBot="1">
      <c r="C22" s="4"/>
      <c r="D22" s="41"/>
      <c r="E22" s="142"/>
      <c r="F22" s="142"/>
      <c r="G22" s="142"/>
      <c r="H22" s="143"/>
      <c r="I22" s="141"/>
      <c r="J22" s="143"/>
      <c r="K22" s="141"/>
      <c r="L22" s="142"/>
      <c r="M22" s="143"/>
      <c r="N22" s="42"/>
      <c r="O22" s="4"/>
      <c r="AH22" s="2"/>
    </row>
    <row r="23" spans="3:34" ht="12.75">
      <c r="C23" s="4"/>
      <c r="D23" s="43"/>
      <c r="E23" s="18"/>
      <c r="F23" s="18"/>
      <c r="G23" s="18"/>
      <c r="H23" s="18"/>
      <c r="I23" s="18"/>
      <c r="J23" s="18"/>
      <c r="K23" s="4"/>
      <c r="L23" s="4"/>
      <c r="M23" s="4"/>
      <c r="N23" s="4"/>
      <c r="O23" s="4"/>
      <c r="AH23" s="2"/>
    </row>
    <row r="24" spans="3:34" ht="12.75" customHeight="1">
      <c r="C24" s="4"/>
      <c r="D24" s="43"/>
      <c r="E24" s="18"/>
      <c r="F24" s="18"/>
      <c r="G24" s="18"/>
      <c r="H24" s="18"/>
      <c r="I24" s="18"/>
      <c r="J24" s="18"/>
      <c r="K24" s="4"/>
      <c r="L24" s="4"/>
      <c r="M24" s="4"/>
      <c r="N24" s="4"/>
      <c r="O24" s="4"/>
      <c r="AH24" s="2"/>
    </row>
    <row r="25" spans="1:15" ht="12.75">
      <c r="A25" s="131"/>
      <c r="B25" s="131"/>
      <c r="C25" s="17" t="s">
        <v>1492</v>
      </c>
      <c r="D25" s="17"/>
      <c r="E25" s="17"/>
      <c r="F25" s="17"/>
      <c r="G25" s="17"/>
      <c r="M25" s="44"/>
      <c r="N25" s="44"/>
      <c r="O25" s="44"/>
    </row>
    <row r="26" spans="3:15" ht="12.75">
      <c r="C26" s="17"/>
      <c r="D26" s="17"/>
      <c r="E26" s="45"/>
      <c r="F26" s="17"/>
      <c r="G26" s="17"/>
      <c r="M26" s="44"/>
      <c r="N26" s="44"/>
      <c r="O26" s="44"/>
    </row>
    <row r="27" ht="6.75" customHeight="1" thickBot="1"/>
    <row r="28" spans="3:33" ht="40.5" customHeight="1">
      <c r="C28" s="4"/>
      <c r="D28" s="37" t="s">
        <v>1487</v>
      </c>
      <c r="E28" s="144" t="s">
        <v>1516</v>
      </c>
      <c r="F28" s="145"/>
      <c r="G28" s="146"/>
      <c r="H28" s="32" t="s">
        <v>1493</v>
      </c>
      <c r="I28" s="124" t="s">
        <v>1494</v>
      </c>
      <c r="J28" s="125"/>
      <c r="K28" s="125"/>
      <c r="L28" s="126"/>
      <c r="M28" s="46" t="s">
        <v>1495</v>
      </c>
      <c r="N28" s="38" t="s">
        <v>1496</v>
      </c>
      <c r="AG28" s="4"/>
    </row>
    <row r="29" spans="3:33" ht="14.25" customHeight="1">
      <c r="C29" s="4"/>
      <c r="D29" s="39"/>
      <c r="E29" s="58"/>
      <c r="F29" s="59"/>
      <c r="G29" s="60"/>
      <c r="H29" s="47"/>
      <c r="I29" s="138"/>
      <c r="J29" s="140"/>
      <c r="K29" s="140"/>
      <c r="L29" s="139"/>
      <c r="M29" s="48"/>
      <c r="N29" s="40"/>
      <c r="AG29" s="4"/>
    </row>
    <row r="30" spans="3:33" ht="15" customHeight="1" thickBot="1">
      <c r="C30" s="4"/>
      <c r="D30" s="41"/>
      <c r="E30" s="55"/>
      <c r="F30" s="56"/>
      <c r="G30" s="57"/>
      <c r="H30" s="49"/>
      <c r="I30" s="141"/>
      <c r="J30" s="142"/>
      <c r="K30" s="142"/>
      <c r="L30" s="143"/>
      <c r="M30" s="50"/>
      <c r="N30" s="42"/>
      <c r="AG30" s="4"/>
    </row>
    <row r="31" spans="18:34" ht="12.75">
      <c r="R31" s="18"/>
      <c r="AH31" s="2"/>
    </row>
    <row r="32" spans="18:34" ht="12.75">
      <c r="R32" s="18"/>
      <c r="AH32" s="2"/>
    </row>
    <row r="33" spans="3:18" ht="12.75">
      <c r="C33" s="17" t="s">
        <v>1497</v>
      </c>
      <c r="D33" s="17"/>
      <c r="E33" s="17"/>
      <c r="F33" s="17"/>
      <c r="G33" s="17"/>
      <c r="R33" s="18"/>
    </row>
    <row r="34" ht="4.5" customHeight="1" thickBot="1">
      <c r="R34" s="18"/>
    </row>
    <row r="35" spans="3:18" ht="23.25" customHeight="1" thickBot="1">
      <c r="C35" s="151" t="s">
        <v>1498</v>
      </c>
      <c r="D35" s="152"/>
      <c r="E35" s="152"/>
      <c r="F35" s="152"/>
      <c r="G35" s="152"/>
      <c r="H35" s="152"/>
      <c r="I35" s="152"/>
      <c r="J35" s="152"/>
      <c r="K35" s="152"/>
      <c r="L35" s="153"/>
      <c r="M35" s="151" t="s">
        <v>1499</v>
      </c>
      <c r="N35" s="152"/>
      <c r="O35" s="152"/>
      <c r="P35" s="152"/>
      <c r="Q35" s="153"/>
      <c r="R35" s="164" t="s">
        <v>1500</v>
      </c>
    </row>
    <row r="36" spans="3:33" s="51" customFormat="1" ht="38.25" customHeight="1">
      <c r="C36" s="167" t="s">
        <v>1501</v>
      </c>
      <c r="D36" s="168"/>
      <c r="E36" s="168"/>
      <c r="F36" s="169"/>
      <c r="G36" s="167" t="s">
        <v>1502</v>
      </c>
      <c r="H36" s="168"/>
      <c r="I36" s="150" t="s">
        <v>1503</v>
      </c>
      <c r="J36" s="173"/>
      <c r="K36" s="150" t="s">
        <v>1504</v>
      </c>
      <c r="L36" s="121"/>
      <c r="M36" s="120" t="s">
        <v>1505</v>
      </c>
      <c r="N36" s="174"/>
      <c r="O36" s="173"/>
      <c r="P36" s="150" t="s">
        <v>1506</v>
      </c>
      <c r="Q36" s="121"/>
      <c r="R36" s="16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3:33" s="51" customFormat="1" ht="23.25" customHeight="1">
      <c r="C37" s="170"/>
      <c r="D37" s="171"/>
      <c r="E37" s="171"/>
      <c r="F37" s="172"/>
      <c r="G37" s="170"/>
      <c r="H37" s="171"/>
      <c r="I37" s="63" t="s">
        <v>1507</v>
      </c>
      <c r="J37" s="63" t="s">
        <v>1508</v>
      </c>
      <c r="K37" s="63" t="s">
        <v>1509</v>
      </c>
      <c r="L37" s="64" t="s">
        <v>1510</v>
      </c>
      <c r="M37" s="66" t="s">
        <v>1511</v>
      </c>
      <c r="N37" s="63" t="s">
        <v>1512</v>
      </c>
      <c r="O37" s="63" t="s">
        <v>1513</v>
      </c>
      <c r="P37" s="63" t="s">
        <v>1509</v>
      </c>
      <c r="Q37" s="64" t="s">
        <v>1510</v>
      </c>
      <c r="R37" s="166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3:33" s="51" customFormat="1" ht="19.5" customHeight="1" thickBot="1">
      <c r="C38" s="160"/>
      <c r="D38" s="161"/>
      <c r="E38" s="161"/>
      <c r="F38" s="162"/>
      <c r="G38" s="163"/>
      <c r="H38" s="162"/>
      <c r="I38" s="61"/>
      <c r="J38" s="61"/>
      <c r="K38" s="61"/>
      <c r="L38" s="62"/>
      <c r="M38" s="65"/>
      <c r="N38" s="61"/>
      <c r="O38" s="61"/>
      <c r="P38" s="61"/>
      <c r="Q38" s="62"/>
      <c r="R38" s="6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3:33" s="51" customFormat="1" ht="19.5" customHeight="1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44"/>
      <c r="N39" s="18"/>
      <c r="O39" s="18"/>
      <c r="P39" s="18"/>
      <c r="Q39" s="18"/>
      <c r="R39" s="4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2:33" s="51" customFormat="1" ht="19.5" customHeight="1">
      <c r="B40" s="44"/>
      <c r="C40" s="18"/>
      <c r="D40" s="18"/>
      <c r="E40" s="18"/>
      <c r="F40" s="18"/>
      <c r="G40" s="18"/>
      <c r="H40" s="18"/>
      <c r="I40" s="18"/>
      <c r="J40" s="18"/>
      <c r="K40" s="18"/>
      <c r="L40" s="1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3:19" ht="12.75">
      <c r="C41" s="52" t="s">
        <v>1514</v>
      </c>
      <c r="D41" s="19"/>
      <c r="E41" s="19"/>
      <c r="F41" s="19"/>
      <c r="G41" s="19"/>
      <c r="H41" s="19"/>
      <c r="L41" s="19"/>
      <c r="M41" s="19"/>
      <c r="N41" s="19"/>
      <c r="O41" s="19"/>
      <c r="P41" s="19"/>
      <c r="Q41" s="19"/>
      <c r="R41" s="19"/>
      <c r="S41" s="19"/>
    </row>
    <row r="42" spans="3:19" ht="13.5" thickBot="1">
      <c r="C42" s="53"/>
      <c r="D42" s="19"/>
      <c r="L42" s="19"/>
      <c r="M42" s="19"/>
      <c r="N42" s="19"/>
      <c r="O42" s="19"/>
      <c r="P42" s="19"/>
      <c r="Q42" s="19"/>
      <c r="R42" s="19"/>
      <c r="S42" s="19"/>
    </row>
    <row r="43" spans="3:19" ht="18.75" customHeight="1" thickBot="1">
      <c r="C43" s="154" t="s">
        <v>1515</v>
      </c>
      <c r="D43" s="155"/>
      <c r="E43" s="156"/>
      <c r="F43" s="54"/>
      <c r="G43" s="54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3:19" ht="13.5" thickBot="1">
      <c r="C44" s="157"/>
      <c r="D44" s="158"/>
      <c r="E44" s="159"/>
      <c r="F44" s="24"/>
      <c r="G44" s="24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3:19" ht="12.75">
      <c r="C45" s="19"/>
      <c r="D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</sheetData>
  <sheetProtection/>
  <mergeCells count="37">
    <mergeCell ref="C43:E43"/>
    <mergeCell ref="C44:E44"/>
    <mergeCell ref="C38:F38"/>
    <mergeCell ref="G38:H38"/>
    <mergeCell ref="R35:R37"/>
    <mergeCell ref="C36:F37"/>
    <mergeCell ref="G36:H37"/>
    <mergeCell ref="I36:J36"/>
    <mergeCell ref="K36:L36"/>
    <mergeCell ref="M36:O36"/>
    <mergeCell ref="P36:Q36"/>
    <mergeCell ref="M35:Q35"/>
    <mergeCell ref="C35:L35"/>
    <mergeCell ref="E22:H22"/>
    <mergeCell ref="I22:J22"/>
    <mergeCell ref="K22:M22"/>
    <mergeCell ref="A25:B25"/>
    <mergeCell ref="I29:L29"/>
    <mergeCell ref="I30:L30"/>
    <mergeCell ref="E28:G28"/>
    <mergeCell ref="I28:L28"/>
    <mergeCell ref="D15:J15"/>
    <mergeCell ref="A18:B18"/>
    <mergeCell ref="M18:O18"/>
    <mergeCell ref="E20:H20"/>
    <mergeCell ref="I20:J20"/>
    <mergeCell ref="E21:H21"/>
    <mergeCell ref="I21:J21"/>
    <mergeCell ref="K21:M21"/>
    <mergeCell ref="E2:K2"/>
    <mergeCell ref="K4:L4"/>
    <mergeCell ref="C10:E10"/>
    <mergeCell ref="K20:M20"/>
    <mergeCell ref="C12:J12"/>
    <mergeCell ref="K12:L12"/>
    <mergeCell ref="C14:J14"/>
    <mergeCell ref="F10:L10"/>
  </mergeCells>
  <printOptions/>
  <pageMargins left="0.15748031496062992" right="0.15748031496062992" top="0.1968503937007874" bottom="0.1968503937007874" header="0" footer="0"/>
  <pageSetup fitToHeight="1" fitToWidth="1" horizontalDpi="600" verticalDpi="600" orientation="landscape" paperSize="169" scale="79" r:id="rId2"/>
  <colBreaks count="1" manualBreakCount="1">
    <brk id="21" max="1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75"/>
  <sheetViews>
    <sheetView zoomScalePageLayoutView="0" workbookViewId="0" topLeftCell="A261">
      <selection activeCell="C281" sqref="C281"/>
    </sheetView>
  </sheetViews>
  <sheetFormatPr defaultColWidth="10.125" defaultRowHeight="14.25"/>
  <cols>
    <col min="1" max="1" width="2.875" style="72" customWidth="1"/>
    <col min="2" max="2" width="13.125" style="72" customWidth="1"/>
    <col min="3" max="3" width="80.25390625" style="72" customWidth="1"/>
    <col min="4" max="16384" width="10.125" style="72" customWidth="1"/>
  </cols>
  <sheetData>
    <row r="1" spans="2:3" ht="15.75" thickBot="1">
      <c r="B1" s="175" t="s">
        <v>622</v>
      </c>
      <c r="C1" s="175"/>
    </row>
    <row r="2" spans="2:3" ht="15">
      <c r="B2" s="85"/>
      <c r="C2" s="86"/>
    </row>
    <row r="3" spans="2:3" ht="15">
      <c r="B3" s="176" t="s">
        <v>623</v>
      </c>
      <c r="C3" s="177"/>
    </row>
    <row r="4" spans="2:3" ht="15">
      <c r="B4" s="95" t="s">
        <v>1517</v>
      </c>
      <c r="C4" s="87" t="s">
        <v>1518</v>
      </c>
    </row>
    <row r="5" spans="2:3" ht="15">
      <c r="B5" s="88" t="s">
        <v>1519</v>
      </c>
      <c r="C5" s="89" t="s">
        <v>1520</v>
      </c>
    </row>
    <row r="6" spans="2:3" ht="15">
      <c r="B6" s="90" t="s">
        <v>1521</v>
      </c>
      <c r="C6" s="91" t="s">
        <v>1522</v>
      </c>
    </row>
    <row r="7" spans="2:3" ht="15">
      <c r="B7" s="90" t="s">
        <v>1523</v>
      </c>
      <c r="C7" s="91" t="s">
        <v>1524</v>
      </c>
    </row>
    <row r="8" spans="2:3" ht="15">
      <c r="B8" s="90" t="s">
        <v>1525</v>
      </c>
      <c r="C8" s="91" t="s">
        <v>1526</v>
      </c>
    </row>
    <row r="9" spans="2:3" ht="15">
      <c r="B9" s="90" t="s">
        <v>1527</v>
      </c>
      <c r="C9" s="91" t="s">
        <v>1528</v>
      </c>
    </row>
    <row r="10" spans="2:3" ht="15">
      <c r="B10" s="90" t="s">
        <v>1529</v>
      </c>
      <c r="C10" s="91" t="s">
        <v>1530</v>
      </c>
    </row>
    <row r="11" spans="2:3" ht="15">
      <c r="B11" s="90" t="s">
        <v>1531</v>
      </c>
      <c r="C11" s="91" t="s">
        <v>1532</v>
      </c>
    </row>
    <row r="12" spans="2:3" ht="15">
      <c r="B12" s="90" t="s">
        <v>1533</v>
      </c>
      <c r="C12" s="91" t="s">
        <v>1534</v>
      </c>
    </row>
    <row r="13" spans="2:3" ht="15">
      <c r="B13" s="90" t="s">
        <v>1535</v>
      </c>
      <c r="C13" s="91" t="s">
        <v>1536</v>
      </c>
    </row>
    <row r="14" spans="2:3" ht="15">
      <c r="B14" s="90" t="s">
        <v>1537</v>
      </c>
      <c r="C14" s="91" t="s">
        <v>1538</v>
      </c>
    </row>
    <row r="15" spans="2:3" ht="15">
      <c r="B15" s="90" t="s">
        <v>1539</v>
      </c>
      <c r="C15" s="91" t="s">
        <v>1540</v>
      </c>
    </row>
    <row r="16" spans="2:3" ht="15">
      <c r="B16" s="90" t="s">
        <v>1541</v>
      </c>
      <c r="C16" s="91" t="s">
        <v>1542</v>
      </c>
    </row>
    <row r="17" spans="2:3" ht="15">
      <c r="B17" s="90" t="s">
        <v>1543</v>
      </c>
      <c r="C17" s="91" t="s">
        <v>1544</v>
      </c>
    </row>
    <row r="18" spans="2:3" ht="15">
      <c r="B18" s="90" t="s">
        <v>1545</v>
      </c>
      <c r="C18" s="91" t="s">
        <v>1546</v>
      </c>
    </row>
    <row r="19" spans="2:3" ht="15">
      <c r="B19" s="90" t="s">
        <v>1547</v>
      </c>
      <c r="C19" s="91" t="s">
        <v>1548</v>
      </c>
    </row>
    <row r="20" spans="2:3" ht="15">
      <c r="B20" s="90" t="s">
        <v>1549</v>
      </c>
      <c r="C20" s="91" t="s">
        <v>1550</v>
      </c>
    </row>
    <row r="21" spans="2:3" ht="15">
      <c r="B21" s="90" t="s">
        <v>1551</v>
      </c>
      <c r="C21" s="91" t="s">
        <v>1552</v>
      </c>
    </row>
    <row r="22" spans="2:3" ht="15">
      <c r="B22" s="90" t="s">
        <v>1553</v>
      </c>
      <c r="C22" s="91" t="s">
        <v>1554</v>
      </c>
    </row>
    <row r="23" spans="2:3" ht="15">
      <c r="B23" s="90" t="s">
        <v>1555</v>
      </c>
      <c r="C23" s="91" t="s">
        <v>1532</v>
      </c>
    </row>
    <row r="24" spans="2:3" ht="15">
      <c r="B24" s="90" t="s">
        <v>1556</v>
      </c>
      <c r="C24" s="91" t="s">
        <v>1557</v>
      </c>
    </row>
    <row r="25" spans="2:3" ht="15">
      <c r="B25" s="90" t="s">
        <v>1558</v>
      </c>
      <c r="C25" s="91" t="s">
        <v>1559</v>
      </c>
    </row>
    <row r="26" spans="2:3" ht="15">
      <c r="B26" s="90" t="s">
        <v>1560</v>
      </c>
      <c r="C26" s="91" t="s">
        <v>1561</v>
      </c>
    </row>
    <row r="27" spans="2:3" ht="15">
      <c r="B27" s="90" t="s">
        <v>1562</v>
      </c>
      <c r="C27" s="91" t="s">
        <v>1563</v>
      </c>
    </row>
    <row r="28" spans="2:3" ht="15">
      <c r="B28" s="90" t="s">
        <v>1564</v>
      </c>
      <c r="C28" s="91" t="s">
        <v>624</v>
      </c>
    </row>
    <row r="29" spans="2:3" ht="15">
      <c r="B29" s="95" t="str">
        <f>+B4</f>
        <v>Id. Código </v>
      </c>
      <c r="C29" s="87" t="s">
        <v>1565</v>
      </c>
    </row>
    <row r="30" spans="2:3" ht="15">
      <c r="B30" s="90" t="s">
        <v>1566</v>
      </c>
      <c r="C30" s="91" t="s">
        <v>1567</v>
      </c>
    </row>
    <row r="31" spans="2:3" ht="15">
      <c r="B31" s="90" t="s">
        <v>1568</v>
      </c>
      <c r="C31" s="91" t="s">
        <v>1569</v>
      </c>
    </row>
    <row r="32" spans="2:3" ht="15">
      <c r="B32" s="90" t="s">
        <v>1570</v>
      </c>
      <c r="C32" s="91" t="s">
        <v>1571</v>
      </c>
    </row>
    <row r="33" spans="2:3" ht="15">
      <c r="B33" s="90" t="s">
        <v>1572</v>
      </c>
      <c r="C33" s="91" t="s">
        <v>1573</v>
      </c>
    </row>
    <row r="34" spans="2:3" ht="15">
      <c r="B34" s="90" t="s">
        <v>1574</v>
      </c>
      <c r="C34" s="91" t="s">
        <v>1575</v>
      </c>
    </row>
    <row r="35" spans="2:3" ht="15">
      <c r="B35" s="90" t="s">
        <v>1576</v>
      </c>
      <c r="C35" s="91" t="s">
        <v>1577</v>
      </c>
    </row>
    <row r="36" spans="2:3" ht="15">
      <c r="B36" s="90" t="s">
        <v>1578</v>
      </c>
      <c r="C36" s="91" t="s">
        <v>1579</v>
      </c>
    </row>
    <row r="37" spans="2:3" ht="15">
      <c r="B37" s="90" t="s">
        <v>1580</v>
      </c>
      <c r="C37" s="91" t="s">
        <v>1581</v>
      </c>
    </row>
    <row r="38" spans="2:3" ht="15">
      <c r="B38" s="90" t="s">
        <v>1582</v>
      </c>
      <c r="C38" s="91" t="s">
        <v>1583</v>
      </c>
    </row>
    <row r="39" spans="2:3" ht="15">
      <c r="B39" s="90" t="s">
        <v>1584</v>
      </c>
      <c r="C39" s="91" t="s">
        <v>1585</v>
      </c>
    </row>
    <row r="40" spans="2:3" ht="15">
      <c r="B40" s="90" t="s">
        <v>1586</v>
      </c>
      <c r="C40" s="91" t="s">
        <v>1587</v>
      </c>
    </row>
    <row r="41" spans="2:3" ht="15">
      <c r="B41" s="90" t="s">
        <v>1588</v>
      </c>
      <c r="C41" s="91" t="s">
        <v>1589</v>
      </c>
    </row>
    <row r="42" spans="2:3" ht="15">
      <c r="B42" s="90" t="s">
        <v>1590</v>
      </c>
      <c r="C42" s="91" t="s">
        <v>1591</v>
      </c>
    </row>
    <row r="43" spans="2:3" ht="15">
      <c r="B43" s="90" t="s">
        <v>1592</v>
      </c>
      <c r="C43" s="91" t="s">
        <v>1593</v>
      </c>
    </row>
    <row r="44" spans="2:3" ht="15">
      <c r="B44" s="90" t="s">
        <v>1594</v>
      </c>
      <c r="C44" s="91" t="s">
        <v>1595</v>
      </c>
    </row>
    <row r="45" spans="2:3" ht="15">
      <c r="B45" s="90" t="s">
        <v>1596</v>
      </c>
      <c r="C45" s="91" t="s">
        <v>625</v>
      </c>
    </row>
    <row r="46" spans="2:3" ht="15">
      <c r="B46" s="95" t="str">
        <f>+B29</f>
        <v>Id. Código </v>
      </c>
      <c r="C46" s="87" t="s">
        <v>1597</v>
      </c>
    </row>
    <row r="47" spans="2:3" ht="15">
      <c r="B47" s="90" t="s">
        <v>1598</v>
      </c>
      <c r="C47" s="91" t="s">
        <v>1599</v>
      </c>
    </row>
    <row r="48" spans="2:3" ht="15">
      <c r="B48" s="90" t="s">
        <v>1600</v>
      </c>
      <c r="C48" s="91" t="s">
        <v>1601</v>
      </c>
    </row>
    <row r="49" spans="2:3" ht="15">
      <c r="B49" s="90" t="s">
        <v>1602</v>
      </c>
      <c r="C49" s="91" t="s">
        <v>1603</v>
      </c>
    </row>
    <row r="50" spans="2:3" ht="15">
      <c r="B50" s="90" t="s">
        <v>1604</v>
      </c>
      <c r="C50" s="91" t="s">
        <v>1605</v>
      </c>
    </row>
    <row r="51" spans="2:3" ht="15">
      <c r="B51" s="90" t="s">
        <v>0</v>
      </c>
      <c r="C51" s="91" t="s">
        <v>1</v>
      </c>
    </row>
    <row r="52" spans="2:3" ht="15">
      <c r="B52" s="90" t="s">
        <v>2</v>
      </c>
      <c r="C52" s="91" t="s">
        <v>3</v>
      </c>
    </row>
    <row r="53" spans="2:3" ht="15">
      <c r="B53" s="90" t="s">
        <v>4</v>
      </c>
      <c r="C53" s="91" t="s">
        <v>5</v>
      </c>
    </row>
    <row r="54" spans="2:3" ht="15">
      <c r="B54" s="90" t="s">
        <v>6</v>
      </c>
      <c r="C54" s="91" t="s">
        <v>626</v>
      </c>
    </row>
    <row r="55" spans="2:3" ht="15">
      <c r="B55" s="95" t="str">
        <f>+B46</f>
        <v>Id. Código </v>
      </c>
      <c r="C55" s="87" t="s">
        <v>7</v>
      </c>
    </row>
    <row r="56" spans="2:3" ht="15">
      <c r="B56" s="90" t="s">
        <v>8</v>
      </c>
      <c r="C56" s="91" t="s">
        <v>9</v>
      </c>
    </row>
    <row r="57" spans="2:3" ht="15">
      <c r="B57" s="90" t="s">
        <v>10</v>
      </c>
      <c r="C57" s="91" t="s">
        <v>11</v>
      </c>
    </row>
    <row r="58" spans="2:3" ht="15">
      <c r="B58" s="90" t="s">
        <v>12</v>
      </c>
      <c r="C58" s="91" t="s">
        <v>13</v>
      </c>
    </row>
    <row r="59" spans="2:3" ht="15">
      <c r="B59" s="90" t="s">
        <v>14</v>
      </c>
      <c r="C59" s="91" t="s">
        <v>15</v>
      </c>
    </row>
    <row r="60" spans="2:3" ht="15">
      <c r="B60" s="90" t="s">
        <v>16</v>
      </c>
      <c r="C60" s="91" t="s">
        <v>17</v>
      </c>
    </row>
    <row r="61" spans="2:3" ht="15">
      <c r="B61" s="90" t="s">
        <v>18</v>
      </c>
      <c r="C61" s="91" t="s">
        <v>19</v>
      </c>
    </row>
    <row r="62" spans="2:3" ht="15">
      <c r="B62" s="90" t="s">
        <v>20</v>
      </c>
      <c r="C62" s="91" t="s">
        <v>21</v>
      </c>
    </row>
    <row r="63" spans="2:3" ht="15">
      <c r="B63" s="90" t="s">
        <v>22</v>
      </c>
      <c r="C63" s="91" t="s">
        <v>23</v>
      </c>
    </row>
    <row r="64" spans="2:3" ht="15">
      <c r="B64" s="90" t="s">
        <v>24</v>
      </c>
      <c r="C64" s="91" t="s">
        <v>25</v>
      </c>
    </row>
    <row r="65" spans="2:3" ht="15">
      <c r="B65" s="90" t="s">
        <v>26</v>
      </c>
      <c r="C65" s="91" t="s">
        <v>27</v>
      </c>
    </row>
    <row r="66" spans="2:3" ht="15">
      <c r="B66" s="90" t="s">
        <v>28</v>
      </c>
      <c r="C66" s="91" t="s">
        <v>29</v>
      </c>
    </row>
    <row r="67" spans="2:3" ht="15">
      <c r="B67" s="90" t="s">
        <v>30</v>
      </c>
      <c r="C67" s="91" t="s">
        <v>31</v>
      </c>
    </row>
    <row r="68" spans="2:3" ht="15">
      <c r="B68" s="90" t="s">
        <v>32</v>
      </c>
      <c r="C68" s="91" t="s">
        <v>33</v>
      </c>
    </row>
    <row r="69" spans="2:3" ht="15">
      <c r="B69" s="90" t="s">
        <v>34</v>
      </c>
      <c r="C69" s="91" t="s">
        <v>35</v>
      </c>
    </row>
    <row r="70" spans="2:3" ht="15">
      <c r="B70" s="90" t="s">
        <v>36</v>
      </c>
      <c r="C70" s="91" t="s">
        <v>37</v>
      </c>
    </row>
    <row r="71" spans="2:3" ht="15">
      <c r="B71" s="90" t="s">
        <v>38</v>
      </c>
      <c r="C71" s="91" t="s">
        <v>39</v>
      </c>
    </row>
    <row r="72" spans="2:3" ht="15">
      <c r="B72" s="90" t="s">
        <v>40</v>
      </c>
      <c r="C72" s="91" t="s">
        <v>41</v>
      </c>
    </row>
    <row r="73" spans="2:3" ht="15">
      <c r="B73" s="90" t="s">
        <v>42</v>
      </c>
      <c r="C73" s="91" t="s">
        <v>43</v>
      </c>
    </row>
    <row r="74" spans="2:3" ht="15">
      <c r="B74" s="90" t="s">
        <v>44</v>
      </c>
      <c r="C74" s="91" t="s">
        <v>45</v>
      </c>
    </row>
    <row r="75" spans="2:3" ht="15">
      <c r="B75" s="90" t="s">
        <v>46</v>
      </c>
      <c r="C75" s="91" t="s">
        <v>47</v>
      </c>
    </row>
    <row r="76" spans="2:3" ht="15">
      <c r="B76" s="90" t="s">
        <v>48</v>
      </c>
      <c r="C76" s="91" t="s">
        <v>49</v>
      </c>
    </row>
    <row r="77" spans="2:3" ht="15">
      <c r="B77" s="90" t="s">
        <v>50</v>
      </c>
      <c r="C77" s="91" t="s">
        <v>51</v>
      </c>
    </row>
    <row r="78" spans="2:3" ht="15">
      <c r="B78" s="90" t="s">
        <v>52</v>
      </c>
      <c r="C78" s="91" t="s">
        <v>53</v>
      </c>
    </row>
    <row r="79" spans="2:3" ht="15">
      <c r="B79" s="90" t="s">
        <v>54</v>
      </c>
      <c r="C79" s="91" t="s">
        <v>55</v>
      </c>
    </row>
    <row r="80" spans="2:3" ht="15">
      <c r="B80" s="90" t="s">
        <v>56</v>
      </c>
      <c r="C80" s="91" t="s">
        <v>57</v>
      </c>
    </row>
    <row r="81" spans="2:3" ht="15">
      <c r="B81" s="90" t="s">
        <v>58</v>
      </c>
      <c r="C81" s="91" t="s">
        <v>59</v>
      </c>
    </row>
    <row r="82" spans="2:3" ht="15">
      <c r="B82" s="90" t="s">
        <v>60</v>
      </c>
      <c r="C82" s="91" t="s">
        <v>61</v>
      </c>
    </row>
    <row r="83" spans="2:3" ht="15">
      <c r="B83" s="90" t="s">
        <v>62</v>
      </c>
      <c r="C83" s="91" t="s">
        <v>63</v>
      </c>
    </row>
    <row r="84" spans="2:3" ht="15">
      <c r="B84" s="90" t="s">
        <v>64</v>
      </c>
      <c r="C84" s="91" t="s">
        <v>65</v>
      </c>
    </row>
    <row r="85" spans="2:3" ht="15">
      <c r="B85" s="90" t="s">
        <v>66</v>
      </c>
      <c r="C85" s="91" t="s">
        <v>67</v>
      </c>
    </row>
    <row r="86" spans="2:3" ht="15">
      <c r="B86" s="90" t="s">
        <v>68</v>
      </c>
      <c r="C86" s="91" t="s">
        <v>69</v>
      </c>
    </row>
    <row r="87" spans="2:3" ht="15">
      <c r="B87" s="90" t="s">
        <v>70</v>
      </c>
      <c r="C87" s="91" t="s">
        <v>71</v>
      </c>
    </row>
    <row r="88" spans="2:3" ht="15">
      <c r="B88" s="90" t="s">
        <v>72</v>
      </c>
      <c r="C88" s="91" t="s">
        <v>73</v>
      </c>
    </row>
    <row r="89" spans="2:3" ht="15">
      <c r="B89" s="90" t="s">
        <v>74</v>
      </c>
      <c r="C89" s="91" t="s">
        <v>75</v>
      </c>
    </row>
    <row r="90" spans="2:3" ht="15">
      <c r="B90" s="90" t="s">
        <v>76</v>
      </c>
      <c r="C90" s="91" t="s">
        <v>77</v>
      </c>
    </row>
    <row r="91" spans="2:3" ht="15">
      <c r="B91" s="90" t="s">
        <v>78</v>
      </c>
      <c r="C91" s="91" t="s">
        <v>79</v>
      </c>
    </row>
    <row r="92" spans="2:3" ht="15">
      <c r="B92" s="90" t="s">
        <v>80</v>
      </c>
      <c r="C92" s="91" t="s">
        <v>627</v>
      </c>
    </row>
    <row r="93" spans="2:3" ht="15">
      <c r="B93" s="90" t="s">
        <v>81</v>
      </c>
      <c r="C93" s="91" t="s">
        <v>628</v>
      </c>
    </row>
    <row r="94" spans="2:3" ht="15">
      <c r="B94" s="90" t="s">
        <v>82</v>
      </c>
      <c r="C94" s="91" t="s">
        <v>83</v>
      </c>
    </row>
    <row r="95" spans="2:3" ht="15">
      <c r="B95" s="90" t="s">
        <v>84</v>
      </c>
      <c r="C95" s="91" t="s">
        <v>629</v>
      </c>
    </row>
    <row r="96" spans="2:3" ht="15">
      <c r="B96" s="90" t="s">
        <v>85</v>
      </c>
      <c r="C96" s="91" t="s">
        <v>630</v>
      </c>
    </row>
    <row r="97" spans="2:3" ht="15">
      <c r="B97" s="90" t="s">
        <v>86</v>
      </c>
      <c r="C97" s="91" t="s">
        <v>631</v>
      </c>
    </row>
    <row r="98" spans="2:3" ht="15">
      <c r="B98" s="90" t="s">
        <v>87</v>
      </c>
      <c r="C98" s="91" t="s">
        <v>632</v>
      </c>
    </row>
    <row r="99" spans="2:3" ht="15">
      <c r="B99" s="90" t="s">
        <v>88</v>
      </c>
      <c r="C99" s="91" t="s">
        <v>633</v>
      </c>
    </row>
    <row r="100" spans="2:3" ht="15">
      <c r="B100" s="90" t="s">
        <v>89</v>
      </c>
      <c r="C100" s="91" t="s">
        <v>90</v>
      </c>
    </row>
    <row r="101" spans="2:3" ht="15">
      <c r="B101" s="90" t="s">
        <v>91</v>
      </c>
      <c r="C101" s="91" t="s">
        <v>92</v>
      </c>
    </row>
    <row r="102" spans="2:3" ht="15">
      <c r="B102" s="90" t="s">
        <v>93</v>
      </c>
      <c r="C102" s="91" t="s">
        <v>94</v>
      </c>
    </row>
    <row r="103" spans="2:3" ht="15">
      <c r="B103" s="90" t="s">
        <v>95</v>
      </c>
      <c r="C103" s="91" t="s">
        <v>96</v>
      </c>
    </row>
    <row r="104" spans="2:3" ht="15">
      <c r="B104" s="90" t="s">
        <v>97</v>
      </c>
      <c r="C104" s="91" t="s">
        <v>98</v>
      </c>
    </row>
    <row r="105" spans="2:3" ht="15">
      <c r="B105" s="90" t="s">
        <v>99</v>
      </c>
      <c r="C105" s="91" t="s">
        <v>100</v>
      </c>
    </row>
    <row r="106" spans="2:3" ht="15">
      <c r="B106" s="90" t="s">
        <v>101</v>
      </c>
      <c r="C106" s="91" t="s">
        <v>102</v>
      </c>
    </row>
    <row r="107" spans="2:3" ht="15">
      <c r="B107" s="90" t="s">
        <v>103</v>
      </c>
      <c r="C107" s="91" t="s">
        <v>104</v>
      </c>
    </row>
    <row r="108" spans="2:3" ht="15">
      <c r="B108" s="90" t="s">
        <v>105</v>
      </c>
      <c r="C108" s="91" t="s">
        <v>106</v>
      </c>
    </row>
    <row r="109" spans="2:3" ht="15">
      <c r="B109" s="90" t="s">
        <v>107</v>
      </c>
      <c r="C109" s="91" t="s">
        <v>108</v>
      </c>
    </row>
    <row r="110" spans="2:3" ht="15">
      <c r="B110" s="90" t="s">
        <v>109</v>
      </c>
      <c r="C110" s="91" t="s">
        <v>110</v>
      </c>
    </row>
    <row r="111" spans="2:3" ht="15">
      <c r="B111" s="90" t="s">
        <v>111</v>
      </c>
      <c r="C111" s="91" t="s">
        <v>112</v>
      </c>
    </row>
    <row r="112" spans="2:3" ht="15">
      <c r="B112" s="90" t="s">
        <v>113</v>
      </c>
      <c r="C112" s="91" t="s">
        <v>114</v>
      </c>
    </row>
    <row r="113" spans="2:3" ht="15">
      <c r="B113" s="90" t="s">
        <v>115</v>
      </c>
      <c r="C113" s="91" t="s">
        <v>116</v>
      </c>
    </row>
    <row r="114" spans="2:3" ht="15">
      <c r="B114" s="90" t="s">
        <v>117</v>
      </c>
      <c r="C114" s="91" t="s">
        <v>118</v>
      </c>
    </row>
    <row r="115" spans="2:3" ht="15">
      <c r="B115" s="90" t="s">
        <v>119</v>
      </c>
      <c r="C115" s="91" t="s">
        <v>634</v>
      </c>
    </row>
    <row r="116" spans="2:3" ht="15">
      <c r="B116" s="90" t="s">
        <v>120</v>
      </c>
      <c r="C116" s="91" t="s">
        <v>635</v>
      </c>
    </row>
    <row r="117" spans="2:3" ht="15">
      <c r="B117" s="90" t="s">
        <v>122</v>
      </c>
      <c r="C117" s="91" t="s">
        <v>121</v>
      </c>
    </row>
    <row r="118" spans="2:3" ht="15">
      <c r="B118" s="96" t="s">
        <v>124</v>
      </c>
      <c r="C118" s="97" t="s">
        <v>123</v>
      </c>
    </row>
    <row r="119" spans="2:3" ht="15">
      <c r="B119" s="176" t="s">
        <v>125</v>
      </c>
      <c r="C119" s="177"/>
    </row>
    <row r="120" spans="2:3" ht="15">
      <c r="B120" s="95" t="s">
        <v>1517</v>
      </c>
      <c r="C120" s="87" t="s">
        <v>126</v>
      </c>
    </row>
    <row r="121" spans="2:3" ht="15">
      <c r="B121" s="90" t="s">
        <v>127</v>
      </c>
      <c r="C121" s="91" t="s">
        <v>1520</v>
      </c>
    </row>
    <row r="122" spans="2:3" ht="15">
      <c r="B122" s="90" t="s">
        <v>128</v>
      </c>
      <c r="C122" s="91" t="s">
        <v>1522</v>
      </c>
    </row>
    <row r="123" spans="2:3" ht="15">
      <c r="B123" s="90" t="s">
        <v>129</v>
      </c>
      <c r="C123" s="91" t="s">
        <v>1524</v>
      </c>
    </row>
    <row r="124" spans="2:3" ht="15">
      <c r="B124" s="90" t="s">
        <v>130</v>
      </c>
      <c r="C124" s="91" t="s">
        <v>1526</v>
      </c>
    </row>
    <row r="125" spans="2:3" ht="15">
      <c r="B125" s="90" t="s">
        <v>131</v>
      </c>
      <c r="C125" s="91" t="s">
        <v>132</v>
      </c>
    </row>
    <row r="126" spans="2:3" ht="15">
      <c r="B126" s="90" t="s">
        <v>133</v>
      </c>
      <c r="C126" s="91" t="s">
        <v>134</v>
      </c>
    </row>
    <row r="127" spans="2:3" ht="15">
      <c r="B127" s="90" t="s">
        <v>135</v>
      </c>
      <c r="C127" s="91" t="s">
        <v>136</v>
      </c>
    </row>
    <row r="128" spans="2:3" ht="15">
      <c r="B128" s="90" t="s">
        <v>137</v>
      </c>
      <c r="C128" s="91" t="s">
        <v>138</v>
      </c>
    </row>
    <row r="129" spans="2:3" ht="15">
      <c r="B129" s="90" t="s">
        <v>139</v>
      </c>
      <c r="C129" s="91" t="s">
        <v>140</v>
      </c>
    </row>
    <row r="130" spans="2:3" ht="15">
      <c r="B130" s="90" t="s">
        <v>141</v>
      </c>
      <c r="C130" s="91" t="s">
        <v>142</v>
      </c>
    </row>
    <row r="131" spans="2:3" ht="15">
      <c r="B131" s="90" t="s">
        <v>143</v>
      </c>
      <c r="C131" s="91" t="s">
        <v>144</v>
      </c>
    </row>
    <row r="132" spans="2:3" ht="15">
      <c r="B132" s="90" t="s">
        <v>145</v>
      </c>
      <c r="C132" s="91" t="s">
        <v>146</v>
      </c>
    </row>
    <row r="133" spans="2:3" ht="15">
      <c r="B133" s="90" t="s">
        <v>147</v>
      </c>
      <c r="C133" s="91" t="s">
        <v>148</v>
      </c>
    </row>
    <row r="134" spans="2:3" ht="15">
      <c r="B134" s="90" t="s">
        <v>149</v>
      </c>
      <c r="C134" s="91" t="s">
        <v>150</v>
      </c>
    </row>
    <row r="135" spans="2:3" ht="15">
      <c r="B135" s="90" t="s">
        <v>151</v>
      </c>
      <c r="C135" s="91" t="s">
        <v>152</v>
      </c>
    </row>
    <row r="136" spans="2:3" ht="15">
      <c r="B136" s="90" t="s">
        <v>153</v>
      </c>
      <c r="C136" s="91" t="s">
        <v>154</v>
      </c>
    </row>
    <row r="137" spans="2:3" ht="15">
      <c r="B137" s="90" t="s">
        <v>155</v>
      </c>
      <c r="C137" s="91" t="s">
        <v>156</v>
      </c>
    </row>
    <row r="138" spans="2:3" ht="15">
      <c r="B138" s="90" t="s">
        <v>157</v>
      </c>
      <c r="C138" s="91" t="s">
        <v>158</v>
      </c>
    </row>
    <row r="139" spans="2:3" ht="15">
      <c r="B139" s="90" t="s">
        <v>159</v>
      </c>
      <c r="C139" s="91" t="s">
        <v>160</v>
      </c>
    </row>
    <row r="140" spans="2:3" ht="15">
      <c r="B140" s="90" t="s">
        <v>161</v>
      </c>
      <c r="C140" s="91" t="s">
        <v>162</v>
      </c>
    </row>
    <row r="141" spans="2:3" ht="15">
      <c r="B141" s="90" t="s">
        <v>163</v>
      </c>
      <c r="C141" s="91" t="s">
        <v>636</v>
      </c>
    </row>
    <row r="142" spans="2:3" ht="15">
      <c r="B142" s="95" t="s">
        <v>1517</v>
      </c>
      <c r="C142" s="87" t="s">
        <v>164</v>
      </c>
    </row>
    <row r="143" spans="2:3" ht="15">
      <c r="B143" s="90" t="s">
        <v>165</v>
      </c>
      <c r="C143" s="91" t="s">
        <v>166</v>
      </c>
    </row>
    <row r="144" spans="2:3" ht="15">
      <c r="B144" s="90" t="s">
        <v>167</v>
      </c>
      <c r="C144" s="91" t="s">
        <v>168</v>
      </c>
    </row>
    <row r="145" spans="2:3" ht="15">
      <c r="B145" s="90" t="s">
        <v>169</v>
      </c>
      <c r="C145" s="91" t="s">
        <v>170</v>
      </c>
    </row>
    <row r="146" spans="2:3" ht="15">
      <c r="B146" s="90" t="s">
        <v>171</v>
      </c>
      <c r="C146" s="91" t="s">
        <v>172</v>
      </c>
    </row>
    <row r="147" spans="2:3" ht="15">
      <c r="B147" s="90" t="s">
        <v>173</v>
      </c>
      <c r="C147" s="91" t="s">
        <v>174</v>
      </c>
    </row>
    <row r="148" spans="2:3" ht="15">
      <c r="B148" s="90" t="s">
        <v>175</v>
      </c>
      <c r="C148" s="91" t="s">
        <v>176</v>
      </c>
    </row>
    <row r="149" spans="2:3" ht="15">
      <c r="B149" s="90" t="s">
        <v>177</v>
      </c>
      <c r="C149" s="91" t="s">
        <v>178</v>
      </c>
    </row>
    <row r="150" spans="2:3" ht="15">
      <c r="B150" s="90" t="s">
        <v>637</v>
      </c>
      <c r="C150" s="91" t="s">
        <v>638</v>
      </c>
    </row>
    <row r="151" spans="2:3" ht="15">
      <c r="B151" s="95" t="s">
        <v>1517</v>
      </c>
      <c r="C151" s="87" t="s">
        <v>179</v>
      </c>
    </row>
    <row r="152" spans="2:3" ht="15">
      <c r="B152" s="90" t="s">
        <v>180</v>
      </c>
      <c r="C152" s="91" t="s">
        <v>181</v>
      </c>
    </row>
    <row r="153" spans="2:3" ht="15">
      <c r="B153" s="90" t="s">
        <v>182</v>
      </c>
      <c r="C153" s="91" t="s">
        <v>183</v>
      </c>
    </row>
    <row r="154" spans="2:3" ht="15">
      <c r="B154" s="90" t="s">
        <v>184</v>
      </c>
      <c r="C154" s="91" t="s">
        <v>185</v>
      </c>
    </row>
    <row r="155" spans="2:3" ht="15">
      <c r="B155" s="90" t="s">
        <v>186</v>
      </c>
      <c r="C155" s="91" t="s">
        <v>187</v>
      </c>
    </row>
    <row r="156" spans="2:3" ht="15">
      <c r="B156" s="90" t="s">
        <v>188</v>
      </c>
      <c r="C156" s="91" t="s">
        <v>189</v>
      </c>
    </row>
    <row r="157" spans="2:3" ht="15">
      <c r="B157" s="90" t="s">
        <v>190</v>
      </c>
      <c r="C157" s="91" t="s">
        <v>191</v>
      </c>
    </row>
    <row r="158" spans="2:3" ht="15">
      <c r="B158" s="90" t="s">
        <v>192</v>
      </c>
      <c r="C158" s="91" t="s">
        <v>193</v>
      </c>
    </row>
    <row r="159" spans="2:3" ht="15">
      <c r="B159" s="90" t="s">
        <v>194</v>
      </c>
      <c r="C159" s="91" t="s">
        <v>195</v>
      </c>
    </row>
    <row r="160" spans="2:3" ht="15">
      <c r="B160" s="90" t="s">
        <v>196</v>
      </c>
      <c r="C160" s="91" t="s">
        <v>197</v>
      </c>
    </row>
    <row r="161" spans="2:3" ht="15">
      <c r="B161" s="90" t="s">
        <v>198</v>
      </c>
      <c r="C161" s="91" t="s">
        <v>199</v>
      </c>
    </row>
    <row r="162" spans="2:3" ht="15">
      <c r="B162" s="90" t="s">
        <v>200</v>
      </c>
      <c r="C162" s="91" t="s">
        <v>201</v>
      </c>
    </row>
    <row r="163" spans="2:3" ht="15">
      <c r="B163" s="90" t="s">
        <v>202</v>
      </c>
      <c r="C163" s="91" t="s">
        <v>203</v>
      </c>
    </row>
    <row r="164" spans="2:3" ht="15">
      <c r="B164" s="90" t="s">
        <v>204</v>
      </c>
      <c r="C164" s="91" t="s">
        <v>205</v>
      </c>
    </row>
    <row r="165" spans="2:3" ht="15">
      <c r="B165" s="90" t="s">
        <v>206</v>
      </c>
      <c r="C165" s="91" t="s">
        <v>207</v>
      </c>
    </row>
    <row r="166" spans="2:3" ht="15">
      <c r="B166" s="90" t="s">
        <v>208</v>
      </c>
      <c r="C166" s="91" t="s">
        <v>209</v>
      </c>
    </row>
    <row r="167" spans="2:3" ht="15">
      <c r="B167" s="90" t="s">
        <v>210</v>
      </c>
      <c r="C167" s="91" t="s">
        <v>639</v>
      </c>
    </row>
    <row r="168" spans="2:3" ht="15">
      <c r="B168" s="95" t="s">
        <v>1517</v>
      </c>
      <c r="C168" s="87" t="s">
        <v>211</v>
      </c>
    </row>
    <row r="169" spans="2:3" ht="15">
      <c r="B169" s="90" t="s">
        <v>212</v>
      </c>
      <c r="C169" s="91" t="s">
        <v>213</v>
      </c>
    </row>
    <row r="170" spans="2:3" ht="15">
      <c r="B170" s="90" t="s">
        <v>214</v>
      </c>
      <c r="C170" s="91" t="s">
        <v>215</v>
      </c>
    </row>
    <row r="171" spans="2:3" ht="15">
      <c r="B171" s="90" t="s">
        <v>216</v>
      </c>
      <c r="C171" s="91" t="s">
        <v>217</v>
      </c>
    </row>
    <row r="172" spans="2:3" ht="15">
      <c r="B172" s="90" t="s">
        <v>218</v>
      </c>
      <c r="C172" s="91" t="s">
        <v>219</v>
      </c>
    </row>
    <row r="173" spans="2:3" ht="15">
      <c r="B173" s="90" t="s">
        <v>220</v>
      </c>
      <c r="C173" s="91" t="s">
        <v>221</v>
      </c>
    </row>
    <row r="174" spans="2:3" ht="15">
      <c r="B174" s="90" t="s">
        <v>222</v>
      </c>
      <c r="C174" s="91" t="s">
        <v>223</v>
      </c>
    </row>
    <row r="175" spans="2:3" ht="15">
      <c r="B175" s="90" t="s">
        <v>224</v>
      </c>
      <c r="C175" s="91" t="s">
        <v>225</v>
      </c>
    </row>
    <row r="176" spans="2:3" ht="15">
      <c r="B176" s="90" t="s">
        <v>226</v>
      </c>
      <c r="C176" s="91" t="s">
        <v>227</v>
      </c>
    </row>
    <row r="177" spans="2:3" ht="15">
      <c r="B177" s="90" t="s">
        <v>228</v>
      </c>
      <c r="C177" s="91" t="s">
        <v>229</v>
      </c>
    </row>
    <row r="178" spans="2:3" ht="15">
      <c r="B178" s="90" t="s">
        <v>230</v>
      </c>
      <c r="C178" s="91" t="s">
        <v>231</v>
      </c>
    </row>
    <row r="179" spans="2:3" ht="15">
      <c r="B179" s="90" t="s">
        <v>232</v>
      </c>
      <c r="C179" s="91" t="s">
        <v>640</v>
      </c>
    </row>
    <row r="180" spans="2:3" ht="15">
      <c r="B180" s="90" t="s">
        <v>233</v>
      </c>
      <c r="C180" s="91" t="s">
        <v>234</v>
      </c>
    </row>
    <row r="181" spans="2:3" ht="15">
      <c r="B181" s="90" t="s">
        <v>235</v>
      </c>
      <c r="C181" s="91" t="s">
        <v>236</v>
      </c>
    </row>
    <row r="182" spans="2:3" ht="15">
      <c r="B182" s="90" t="s">
        <v>237</v>
      </c>
      <c r="C182" s="91" t="s">
        <v>238</v>
      </c>
    </row>
    <row r="183" spans="2:3" ht="15">
      <c r="B183" s="90" t="s">
        <v>239</v>
      </c>
      <c r="C183" s="91" t="s">
        <v>240</v>
      </c>
    </row>
    <row r="184" spans="2:3" ht="15">
      <c r="B184" s="90" t="s">
        <v>241</v>
      </c>
      <c r="C184" s="91" t="s">
        <v>242</v>
      </c>
    </row>
    <row r="185" spans="2:3" ht="15">
      <c r="B185" s="90" t="s">
        <v>641</v>
      </c>
      <c r="C185" s="91" t="s">
        <v>642</v>
      </c>
    </row>
    <row r="186" spans="2:3" ht="15">
      <c r="B186" s="95" t="s">
        <v>1517</v>
      </c>
      <c r="C186" s="87" t="s">
        <v>243</v>
      </c>
    </row>
    <row r="187" spans="2:3" ht="15">
      <c r="B187" s="90" t="s">
        <v>244</v>
      </c>
      <c r="C187" s="91" t="s">
        <v>245</v>
      </c>
    </row>
    <row r="188" spans="2:3" ht="15">
      <c r="B188" s="90" t="s">
        <v>246</v>
      </c>
      <c r="C188" s="91" t="s">
        <v>247</v>
      </c>
    </row>
    <row r="189" spans="2:3" ht="15">
      <c r="B189" s="90" t="s">
        <v>248</v>
      </c>
      <c r="C189" s="91" t="s">
        <v>249</v>
      </c>
    </row>
    <row r="190" spans="2:3" ht="15">
      <c r="B190" s="90" t="s">
        <v>250</v>
      </c>
      <c r="C190" s="91" t="s">
        <v>251</v>
      </c>
    </row>
    <row r="191" spans="2:3" ht="15">
      <c r="B191" s="90" t="s">
        <v>252</v>
      </c>
      <c r="C191" s="91" t="s">
        <v>253</v>
      </c>
    </row>
    <row r="192" spans="2:3" ht="15">
      <c r="B192" s="90" t="s">
        <v>643</v>
      </c>
      <c r="C192" s="91" t="s">
        <v>644</v>
      </c>
    </row>
    <row r="193" spans="2:3" ht="15">
      <c r="B193" s="95" t="s">
        <v>1517</v>
      </c>
      <c r="C193" s="87" t="s">
        <v>645</v>
      </c>
    </row>
    <row r="194" spans="2:3" ht="15">
      <c r="B194" s="90" t="s">
        <v>254</v>
      </c>
      <c r="C194" s="91" t="s">
        <v>257</v>
      </c>
    </row>
    <row r="195" spans="2:3" ht="15">
      <c r="B195" s="90" t="s">
        <v>256</v>
      </c>
      <c r="C195" s="91" t="s">
        <v>259</v>
      </c>
    </row>
    <row r="196" spans="2:3" ht="15">
      <c r="B196" s="90" t="s">
        <v>258</v>
      </c>
      <c r="C196" s="91" t="s">
        <v>261</v>
      </c>
    </row>
    <row r="197" spans="2:3" ht="15">
      <c r="B197" s="90" t="s">
        <v>260</v>
      </c>
      <c r="C197" s="91" t="s">
        <v>263</v>
      </c>
    </row>
    <row r="198" spans="2:3" ht="15">
      <c r="B198" s="90" t="s">
        <v>262</v>
      </c>
      <c r="C198" s="91" t="s">
        <v>265</v>
      </c>
    </row>
    <row r="199" spans="2:3" ht="15">
      <c r="B199" s="90" t="s">
        <v>264</v>
      </c>
      <c r="C199" s="91" t="s">
        <v>267</v>
      </c>
    </row>
    <row r="200" spans="2:3" ht="15">
      <c r="B200" s="90" t="s">
        <v>266</v>
      </c>
      <c r="C200" s="91" t="s">
        <v>269</v>
      </c>
    </row>
    <row r="201" spans="2:3" ht="15">
      <c r="B201" s="90" t="s">
        <v>268</v>
      </c>
      <c r="C201" s="91" t="s">
        <v>271</v>
      </c>
    </row>
    <row r="202" spans="2:3" ht="15">
      <c r="B202" s="90" t="s">
        <v>270</v>
      </c>
      <c r="C202" s="91" t="s">
        <v>273</v>
      </c>
    </row>
    <row r="203" spans="2:3" ht="15">
      <c r="B203" s="90" t="s">
        <v>272</v>
      </c>
      <c r="C203" s="91" t="s">
        <v>275</v>
      </c>
    </row>
    <row r="204" spans="2:3" ht="15">
      <c r="B204" s="90" t="s">
        <v>274</v>
      </c>
      <c r="C204" s="91" t="s">
        <v>277</v>
      </c>
    </row>
    <row r="205" spans="2:3" ht="15">
      <c r="B205" s="90" t="s">
        <v>276</v>
      </c>
      <c r="C205" s="91" t="s">
        <v>279</v>
      </c>
    </row>
    <row r="206" spans="2:3" ht="15">
      <c r="B206" s="90" t="s">
        <v>278</v>
      </c>
      <c r="C206" s="91" t="s">
        <v>35</v>
      </c>
    </row>
    <row r="207" spans="2:3" ht="15">
      <c r="B207" s="90" t="s">
        <v>280</v>
      </c>
      <c r="C207" s="91" t="s">
        <v>282</v>
      </c>
    </row>
    <row r="208" spans="2:3" ht="15">
      <c r="B208" s="90" t="s">
        <v>281</v>
      </c>
      <c r="C208" s="91" t="s">
        <v>284</v>
      </c>
    </row>
    <row r="209" spans="2:3" ht="15">
      <c r="B209" s="90" t="s">
        <v>283</v>
      </c>
      <c r="C209" s="91" t="s">
        <v>286</v>
      </c>
    </row>
    <row r="210" spans="2:3" ht="15">
      <c r="B210" s="90" t="s">
        <v>285</v>
      </c>
      <c r="C210" s="91" t="s">
        <v>288</v>
      </c>
    </row>
    <row r="211" spans="2:3" ht="15">
      <c r="B211" s="90" t="s">
        <v>287</v>
      </c>
      <c r="C211" s="91" t="s">
        <v>290</v>
      </c>
    </row>
    <row r="212" spans="2:3" ht="15">
      <c r="B212" s="90" t="s">
        <v>646</v>
      </c>
      <c r="C212" s="91" t="s">
        <v>292</v>
      </c>
    </row>
    <row r="213" spans="2:3" ht="15">
      <c r="B213" s="90" t="s">
        <v>289</v>
      </c>
      <c r="C213" s="91" t="s">
        <v>294</v>
      </c>
    </row>
    <row r="214" spans="2:3" ht="15">
      <c r="B214" s="90" t="s">
        <v>291</v>
      </c>
      <c r="C214" s="91" t="s">
        <v>296</v>
      </c>
    </row>
    <row r="215" spans="2:3" ht="15">
      <c r="B215" s="90" t="s">
        <v>293</v>
      </c>
      <c r="C215" s="91" t="s">
        <v>298</v>
      </c>
    </row>
    <row r="216" spans="2:3" ht="15">
      <c r="B216" s="90" t="s">
        <v>295</v>
      </c>
      <c r="C216" s="91" t="s">
        <v>300</v>
      </c>
    </row>
    <row r="217" spans="2:3" ht="15">
      <c r="B217" s="90" t="s">
        <v>297</v>
      </c>
      <c r="C217" s="91" t="s">
        <v>302</v>
      </c>
    </row>
    <row r="218" spans="2:3" ht="15">
      <c r="B218" s="90" t="s">
        <v>299</v>
      </c>
      <c r="C218" s="91" t="s">
        <v>302</v>
      </c>
    </row>
    <row r="219" spans="2:3" ht="15">
      <c r="B219" s="90" t="s">
        <v>301</v>
      </c>
      <c r="C219" s="91" t="s">
        <v>305</v>
      </c>
    </row>
    <row r="220" spans="2:3" ht="15">
      <c r="B220" s="90" t="s">
        <v>303</v>
      </c>
      <c r="C220" s="91" t="s">
        <v>307</v>
      </c>
    </row>
    <row r="221" spans="2:3" ht="15">
      <c r="B221" s="90" t="s">
        <v>304</v>
      </c>
      <c r="C221" s="91" t="s">
        <v>309</v>
      </c>
    </row>
    <row r="222" spans="2:3" ht="15">
      <c r="B222" s="90" t="s">
        <v>306</v>
      </c>
      <c r="C222" s="91" t="s">
        <v>311</v>
      </c>
    </row>
    <row r="223" spans="2:3" ht="15">
      <c r="B223" s="90" t="s">
        <v>308</v>
      </c>
      <c r="C223" s="91" t="s">
        <v>312</v>
      </c>
    </row>
    <row r="224" spans="2:3" ht="15">
      <c r="B224" s="90" t="s">
        <v>310</v>
      </c>
      <c r="C224" s="91" t="s">
        <v>313</v>
      </c>
    </row>
    <row r="225" spans="2:3" ht="15">
      <c r="B225" s="90" t="s">
        <v>617</v>
      </c>
      <c r="C225" s="91" t="s">
        <v>255</v>
      </c>
    </row>
    <row r="226" spans="2:3" ht="15">
      <c r="B226" s="90" t="s">
        <v>618</v>
      </c>
      <c r="C226" s="91" t="s">
        <v>314</v>
      </c>
    </row>
    <row r="227" spans="2:3" ht="15">
      <c r="B227" s="90" t="s">
        <v>619</v>
      </c>
      <c r="C227" s="91" t="s">
        <v>315</v>
      </c>
    </row>
    <row r="228" spans="2:3" ht="15">
      <c r="B228" s="90" t="s">
        <v>620</v>
      </c>
      <c r="C228" s="91" t="s">
        <v>316</v>
      </c>
    </row>
    <row r="229" spans="2:3" ht="15">
      <c r="B229" s="90" t="s">
        <v>621</v>
      </c>
      <c r="C229" s="91" t="s">
        <v>317</v>
      </c>
    </row>
    <row r="230" spans="2:3" ht="15">
      <c r="B230" s="90" t="s">
        <v>318</v>
      </c>
      <c r="C230" s="91" t="s">
        <v>71</v>
      </c>
    </row>
    <row r="231" spans="2:3" ht="15">
      <c r="B231" s="90" t="s">
        <v>319</v>
      </c>
      <c r="C231" s="91" t="s">
        <v>73</v>
      </c>
    </row>
    <row r="232" spans="2:3" ht="15">
      <c r="B232" s="90" t="s">
        <v>320</v>
      </c>
      <c r="C232" s="91" t="s">
        <v>321</v>
      </c>
    </row>
    <row r="233" spans="2:3" ht="15">
      <c r="B233" s="90" t="s">
        <v>322</v>
      </c>
      <c r="C233" s="91" t="s">
        <v>323</v>
      </c>
    </row>
    <row r="234" spans="2:3" ht="15">
      <c r="B234" s="90" t="s">
        <v>324</v>
      </c>
      <c r="C234" s="91" t="s">
        <v>325</v>
      </c>
    </row>
    <row r="235" spans="2:3" ht="15">
      <c r="B235" s="90" t="s">
        <v>326</v>
      </c>
      <c r="C235" s="91" t="s">
        <v>327</v>
      </c>
    </row>
    <row r="236" spans="2:3" ht="15">
      <c r="B236" s="90" t="s">
        <v>328</v>
      </c>
      <c r="C236" s="91" t="s">
        <v>329</v>
      </c>
    </row>
    <row r="237" spans="2:3" ht="15">
      <c r="B237" s="90" t="s">
        <v>330</v>
      </c>
      <c r="C237" s="91" t="s">
        <v>331</v>
      </c>
    </row>
    <row r="238" spans="2:3" ht="15">
      <c r="B238" s="90" t="s">
        <v>332</v>
      </c>
      <c r="C238" s="91" t="s">
        <v>333</v>
      </c>
    </row>
    <row r="239" spans="2:3" ht="15">
      <c r="B239" s="90" t="s">
        <v>334</v>
      </c>
      <c r="C239" s="91" t="s">
        <v>335</v>
      </c>
    </row>
    <row r="240" spans="2:3" ht="15">
      <c r="B240" s="90" t="s">
        <v>336</v>
      </c>
      <c r="C240" s="91" t="s">
        <v>337</v>
      </c>
    </row>
    <row r="241" spans="2:3" ht="15">
      <c r="B241" s="90" t="s">
        <v>338</v>
      </c>
      <c r="C241" s="91" t="s">
        <v>77</v>
      </c>
    </row>
    <row r="242" spans="2:3" ht="15">
      <c r="B242" s="90" t="s">
        <v>339</v>
      </c>
      <c r="C242" s="91" t="s">
        <v>340</v>
      </c>
    </row>
    <row r="243" spans="2:3" ht="15">
      <c r="B243" s="90" t="s">
        <v>341</v>
      </c>
      <c r="C243" s="91" t="s">
        <v>647</v>
      </c>
    </row>
    <row r="244" spans="2:3" ht="15">
      <c r="B244" s="90" t="s">
        <v>342</v>
      </c>
      <c r="C244" s="91" t="s">
        <v>648</v>
      </c>
    </row>
    <row r="245" spans="2:3" ht="15">
      <c r="B245" s="90" t="s">
        <v>343</v>
      </c>
      <c r="C245" s="91" t="s">
        <v>344</v>
      </c>
    </row>
    <row r="246" spans="2:3" ht="15">
      <c r="B246" s="90" t="s">
        <v>345</v>
      </c>
      <c r="C246" s="91" t="s">
        <v>649</v>
      </c>
    </row>
    <row r="247" spans="2:3" ht="15">
      <c r="B247" s="90" t="s">
        <v>346</v>
      </c>
      <c r="C247" s="91" t="s">
        <v>650</v>
      </c>
    </row>
    <row r="248" spans="2:3" ht="15">
      <c r="B248" s="90" t="s">
        <v>347</v>
      </c>
      <c r="C248" s="91" t="s">
        <v>651</v>
      </c>
    </row>
    <row r="249" spans="2:3" ht="15">
      <c r="B249" s="90" t="s">
        <v>348</v>
      </c>
      <c r="C249" s="91" t="s">
        <v>349</v>
      </c>
    </row>
    <row r="250" spans="2:3" ht="15">
      <c r="B250" s="90" t="s">
        <v>350</v>
      </c>
      <c r="C250" s="91" t="s">
        <v>652</v>
      </c>
    </row>
    <row r="251" spans="2:3" ht="15">
      <c r="B251" s="90" t="s">
        <v>351</v>
      </c>
      <c r="C251" s="91" t="s">
        <v>653</v>
      </c>
    </row>
    <row r="252" spans="2:3" ht="15">
      <c r="B252" s="90" t="s">
        <v>352</v>
      </c>
      <c r="C252" s="91" t="s">
        <v>90</v>
      </c>
    </row>
    <row r="253" spans="2:3" ht="15">
      <c r="B253" s="90" t="s">
        <v>353</v>
      </c>
      <c r="C253" s="91" t="s">
        <v>92</v>
      </c>
    </row>
    <row r="254" spans="2:3" ht="15">
      <c r="B254" s="90" t="s">
        <v>354</v>
      </c>
      <c r="C254" s="91" t="s">
        <v>94</v>
      </c>
    </row>
    <row r="255" spans="2:3" ht="15">
      <c r="B255" s="90" t="s">
        <v>355</v>
      </c>
      <c r="C255" s="91" t="s">
        <v>96</v>
      </c>
    </row>
    <row r="256" spans="2:3" ht="15">
      <c r="B256" s="90" t="s">
        <v>356</v>
      </c>
      <c r="C256" s="91" t="s">
        <v>98</v>
      </c>
    </row>
    <row r="257" spans="2:3" ht="15">
      <c r="B257" s="90" t="s">
        <v>357</v>
      </c>
      <c r="C257" s="91" t="s">
        <v>100</v>
      </c>
    </row>
    <row r="258" spans="2:3" ht="15">
      <c r="B258" s="90" t="s">
        <v>358</v>
      </c>
      <c r="C258" s="91" t="s">
        <v>102</v>
      </c>
    </row>
    <row r="259" spans="2:3" ht="15">
      <c r="B259" s="90" t="s">
        <v>359</v>
      </c>
      <c r="C259" s="91" t="s">
        <v>104</v>
      </c>
    </row>
    <row r="260" spans="2:3" ht="15">
      <c r="B260" s="90" t="s">
        <v>360</v>
      </c>
      <c r="C260" s="91" t="s">
        <v>106</v>
      </c>
    </row>
    <row r="261" spans="2:3" ht="15">
      <c r="B261" s="90" t="s">
        <v>361</v>
      </c>
      <c r="C261" s="91" t="s">
        <v>108</v>
      </c>
    </row>
    <row r="262" spans="2:3" ht="15">
      <c r="B262" s="90" t="s">
        <v>362</v>
      </c>
      <c r="C262" s="91" t="s">
        <v>110</v>
      </c>
    </row>
    <row r="263" spans="2:3" ht="15">
      <c r="B263" s="90" t="s">
        <v>363</v>
      </c>
      <c r="C263" s="91" t="s">
        <v>112</v>
      </c>
    </row>
    <row r="264" spans="2:3" ht="15">
      <c r="B264" s="90" t="s">
        <v>364</v>
      </c>
      <c r="C264" s="91" t="s">
        <v>114</v>
      </c>
    </row>
    <row r="265" spans="2:3" ht="15">
      <c r="B265" s="90" t="s">
        <v>365</v>
      </c>
      <c r="C265" s="91" t="s">
        <v>116</v>
      </c>
    </row>
    <row r="266" spans="2:3" ht="15">
      <c r="B266" s="90" t="s">
        <v>366</v>
      </c>
      <c r="C266" s="91" t="s">
        <v>118</v>
      </c>
    </row>
    <row r="267" spans="2:3" ht="15">
      <c r="B267" s="90" t="s">
        <v>654</v>
      </c>
      <c r="C267" s="91" t="s">
        <v>655</v>
      </c>
    </row>
    <row r="268" spans="2:3" ht="15">
      <c r="B268" s="176" t="s">
        <v>657</v>
      </c>
      <c r="C268" s="177"/>
    </row>
    <row r="269" spans="2:3" ht="15">
      <c r="B269" s="95" t="s">
        <v>1517</v>
      </c>
      <c r="C269" s="98"/>
    </row>
    <row r="270" spans="2:3" ht="15">
      <c r="B270" s="90">
        <v>772</v>
      </c>
      <c r="C270" s="91" t="s">
        <v>367</v>
      </c>
    </row>
    <row r="271" spans="2:3" ht="15">
      <c r="B271" s="90">
        <v>792</v>
      </c>
      <c r="C271" s="91" t="s">
        <v>368</v>
      </c>
    </row>
    <row r="272" spans="2:3" ht="15">
      <c r="B272" s="90">
        <v>793</v>
      </c>
      <c r="C272" s="91" t="s">
        <v>369</v>
      </c>
    </row>
    <row r="273" spans="2:3" ht="15">
      <c r="B273" s="90">
        <v>852</v>
      </c>
      <c r="C273" s="91" t="s">
        <v>370</v>
      </c>
    </row>
    <row r="274" spans="2:3" ht="15">
      <c r="B274" s="90">
        <v>869</v>
      </c>
      <c r="C274" s="91" t="s">
        <v>371</v>
      </c>
    </row>
    <row r="275" spans="2:3" ht="15.75" thickBot="1">
      <c r="B275" s="93">
        <v>873</v>
      </c>
      <c r="C275" s="94" t="s">
        <v>372</v>
      </c>
    </row>
  </sheetData>
  <sheetProtection/>
  <mergeCells count="4">
    <mergeCell ref="B1:C1"/>
    <mergeCell ref="B3:C3"/>
    <mergeCell ref="B119:C119"/>
    <mergeCell ref="B268:C268"/>
  </mergeCells>
  <printOptions/>
  <pageMargins left="0" right="0" top="0" bottom="0" header="0.31496062992125984" footer="0"/>
  <pageSetup horizontalDpi="600" verticalDpi="600" orientation="portrait" paperSize="16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67"/>
  <sheetViews>
    <sheetView zoomScalePageLayoutView="0" workbookViewId="0" topLeftCell="A1">
      <selection activeCell="B557" sqref="B557"/>
    </sheetView>
  </sheetViews>
  <sheetFormatPr defaultColWidth="10.125" defaultRowHeight="14.25"/>
  <cols>
    <col min="1" max="1" width="2.00390625" style="72" customWidth="1"/>
    <col min="2" max="2" width="9.375" style="72" customWidth="1"/>
    <col min="3" max="3" width="87.375" style="72" customWidth="1"/>
    <col min="4" max="16384" width="10.125" style="72" customWidth="1"/>
  </cols>
  <sheetData>
    <row r="1" spans="2:3" ht="15">
      <c r="B1" s="178" t="s">
        <v>656</v>
      </c>
      <c r="C1" s="178"/>
    </row>
    <row r="2" spans="2:3" ht="15.75" thickBot="1">
      <c r="B2" s="73"/>
      <c r="C2" s="71"/>
    </row>
    <row r="3" spans="2:3" ht="25.5">
      <c r="B3" s="99" t="s">
        <v>373</v>
      </c>
      <c r="C3" s="74" t="s">
        <v>374</v>
      </c>
    </row>
    <row r="4" spans="2:3" ht="15">
      <c r="B4" s="106"/>
      <c r="C4" s="110" t="s">
        <v>375</v>
      </c>
    </row>
    <row r="5" spans="2:3" ht="15">
      <c r="B5" s="88" t="s">
        <v>376</v>
      </c>
      <c r="C5" s="89" t="s">
        <v>377</v>
      </c>
    </row>
    <row r="6" spans="2:3" ht="15">
      <c r="B6" s="90" t="s">
        <v>378</v>
      </c>
      <c r="C6" s="91" t="s">
        <v>379</v>
      </c>
    </row>
    <row r="7" spans="2:3" ht="15">
      <c r="B7" s="90" t="s">
        <v>380</v>
      </c>
      <c r="C7" s="100" t="s">
        <v>381</v>
      </c>
    </row>
    <row r="8" spans="2:3" ht="15">
      <c r="B8" s="90" t="s">
        <v>382</v>
      </c>
      <c r="C8" s="100" t="s">
        <v>383</v>
      </c>
    </row>
    <row r="9" spans="2:3" ht="15">
      <c r="B9" s="90" t="s">
        <v>384</v>
      </c>
      <c r="C9" s="100" t="s">
        <v>385</v>
      </c>
    </row>
    <row r="10" spans="2:3" ht="15">
      <c r="B10" s="90" t="s">
        <v>386</v>
      </c>
      <c r="C10" s="91" t="s">
        <v>387</v>
      </c>
    </row>
    <row r="11" spans="2:3" ht="15">
      <c r="B11" s="90" t="s">
        <v>388</v>
      </c>
      <c r="C11" s="91" t="s">
        <v>389</v>
      </c>
    </row>
    <row r="12" spans="2:3" ht="15">
      <c r="B12" s="90" t="s">
        <v>390</v>
      </c>
      <c r="C12" s="100" t="s">
        <v>391</v>
      </c>
    </row>
    <row r="13" spans="2:3" ht="15">
      <c r="B13" s="90" t="s">
        <v>392</v>
      </c>
      <c r="C13" s="100" t="s">
        <v>393</v>
      </c>
    </row>
    <row r="14" spans="2:3" ht="15">
      <c r="B14" s="90" t="s">
        <v>394</v>
      </c>
      <c r="C14" s="100" t="s">
        <v>395</v>
      </c>
    </row>
    <row r="15" spans="2:3" ht="15">
      <c r="B15" s="101" t="s">
        <v>396</v>
      </c>
      <c r="C15" s="100" t="s">
        <v>397</v>
      </c>
    </row>
    <row r="16" spans="2:3" ht="15">
      <c r="B16" s="101" t="s">
        <v>398</v>
      </c>
      <c r="C16" s="100" t="s">
        <v>399</v>
      </c>
    </row>
    <row r="17" spans="2:3" ht="15">
      <c r="B17" s="101" t="s">
        <v>400</v>
      </c>
      <c r="C17" s="100" t="s">
        <v>401</v>
      </c>
    </row>
    <row r="18" spans="2:3" ht="15">
      <c r="B18" s="101" t="s">
        <v>402</v>
      </c>
      <c r="C18" s="100" t="s">
        <v>403</v>
      </c>
    </row>
    <row r="19" spans="2:3" ht="15">
      <c r="B19" s="90" t="s">
        <v>404</v>
      </c>
      <c r="C19" s="91" t="s">
        <v>405</v>
      </c>
    </row>
    <row r="20" spans="2:3" ht="15">
      <c r="B20" s="90" t="s">
        <v>406</v>
      </c>
      <c r="C20" s="91" t="s">
        <v>407</v>
      </c>
    </row>
    <row r="21" spans="2:3" ht="15">
      <c r="B21" s="90" t="s">
        <v>408</v>
      </c>
      <c r="C21" s="100" t="s">
        <v>409</v>
      </c>
    </row>
    <row r="22" spans="2:3" ht="15">
      <c r="B22" s="90" t="s">
        <v>410</v>
      </c>
      <c r="C22" s="100" t="s">
        <v>411</v>
      </c>
    </row>
    <row r="23" spans="2:3" ht="15">
      <c r="B23" s="90" t="s">
        <v>412</v>
      </c>
      <c r="C23" s="100" t="s">
        <v>413</v>
      </c>
    </row>
    <row r="24" spans="2:3" ht="15">
      <c r="B24" s="90" t="s">
        <v>414</v>
      </c>
      <c r="C24" s="91" t="s">
        <v>415</v>
      </c>
    </row>
    <row r="25" spans="2:3" ht="15">
      <c r="B25" s="90" t="s">
        <v>416</v>
      </c>
      <c r="C25" s="91" t="s">
        <v>417</v>
      </c>
    </row>
    <row r="26" spans="2:3" ht="15">
      <c r="B26" s="90" t="s">
        <v>418</v>
      </c>
      <c r="C26" s="100" t="s">
        <v>419</v>
      </c>
    </row>
    <row r="27" spans="2:3" ht="15">
      <c r="B27" s="90" t="s">
        <v>420</v>
      </c>
      <c r="C27" s="100" t="s">
        <v>421</v>
      </c>
    </row>
    <row r="28" spans="2:3" ht="15">
      <c r="B28" s="90" t="s">
        <v>422</v>
      </c>
      <c r="C28" s="100" t="s">
        <v>423</v>
      </c>
    </row>
    <row r="29" spans="2:3" ht="15">
      <c r="B29" s="90" t="s">
        <v>424</v>
      </c>
      <c r="C29" s="91" t="s">
        <v>425</v>
      </c>
    </row>
    <row r="30" spans="2:3" ht="15">
      <c r="B30" s="90" t="s">
        <v>426</v>
      </c>
      <c r="C30" s="91" t="s">
        <v>427</v>
      </c>
    </row>
    <row r="31" spans="2:3" ht="15">
      <c r="B31" s="90" t="s">
        <v>428</v>
      </c>
      <c r="C31" s="100" t="s">
        <v>429</v>
      </c>
    </row>
    <row r="32" spans="2:3" ht="15">
      <c r="B32" s="90" t="s">
        <v>430</v>
      </c>
      <c r="C32" s="100" t="s">
        <v>431</v>
      </c>
    </row>
    <row r="33" spans="2:3" ht="15">
      <c r="B33" s="90" t="s">
        <v>432</v>
      </c>
      <c r="C33" s="100" t="s">
        <v>433</v>
      </c>
    </row>
    <row r="34" spans="2:3" ht="15">
      <c r="B34" s="90" t="s">
        <v>434</v>
      </c>
      <c r="C34" s="91" t="s">
        <v>435</v>
      </c>
    </row>
    <row r="35" spans="2:3" ht="15">
      <c r="B35" s="90" t="s">
        <v>436</v>
      </c>
      <c r="C35" s="91" t="s">
        <v>437</v>
      </c>
    </row>
    <row r="36" spans="2:3" ht="15">
      <c r="B36" s="90" t="s">
        <v>438</v>
      </c>
      <c r="C36" s="100" t="s">
        <v>439</v>
      </c>
    </row>
    <row r="37" spans="2:3" ht="15">
      <c r="B37" s="90" t="s">
        <v>440</v>
      </c>
      <c r="C37" s="100" t="s">
        <v>441</v>
      </c>
    </row>
    <row r="38" spans="2:3" ht="15">
      <c r="B38" s="90" t="s">
        <v>442</v>
      </c>
      <c r="C38" s="100" t="s">
        <v>443</v>
      </c>
    </row>
    <row r="39" spans="2:3" ht="15">
      <c r="B39" s="90" t="s">
        <v>444</v>
      </c>
      <c r="C39" s="100" t="s">
        <v>445</v>
      </c>
    </row>
    <row r="40" spans="2:3" ht="15">
      <c r="B40" s="90" t="s">
        <v>446</v>
      </c>
      <c r="C40" s="100" t="s">
        <v>447</v>
      </c>
    </row>
    <row r="41" spans="2:3" ht="15">
      <c r="B41" s="90" t="s">
        <v>448</v>
      </c>
      <c r="C41" s="100" t="s">
        <v>449</v>
      </c>
    </row>
    <row r="42" spans="2:3" ht="15">
      <c r="B42" s="90" t="s">
        <v>450</v>
      </c>
      <c r="C42" s="100" t="s">
        <v>451</v>
      </c>
    </row>
    <row r="43" spans="2:3" ht="15">
      <c r="B43" s="90" t="s">
        <v>452</v>
      </c>
      <c r="C43" s="91" t="s">
        <v>453</v>
      </c>
    </row>
    <row r="44" spans="2:3" ht="15">
      <c r="B44" s="90" t="s">
        <v>454</v>
      </c>
      <c r="C44" s="100" t="s">
        <v>455</v>
      </c>
    </row>
    <row r="45" spans="2:3" ht="15">
      <c r="B45" s="90" t="s">
        <v>456</v>
      </c>
      <c r="C45" s="91" t="s">
        <v>457</v>
      </c>
    </row>
    <row r="46" spans="2:3" ht="15">
      <c r="B46" s="90" t="s">
        <v>458</v>
      </c>
      <c r="C46" s="100" t="s">
        <v>459</v>
      </c>
    </row>
    <row r="47" spans="2:3" ht="15">
      <c r="B47" s="106"/>
      <c r="C47" s="110" t="s">
        <v>460</v>
      </c>
    </row>
    <row r="48" spans="2:3" ht="15">
      <c r="B48" s="90" t="s">
        <v>461</v>
      </c>
      <c r="C48" s="100" t="s">
        <v>462</v>
      </c>
    </row>
    <row r="49" spans="2:3" ht="15">
      <c r="B49" s="90" t="s">
        <v>463</v>
      </c>
      <c r="C49" s="100" t="s">
        <v>464</v>
      </c>
    </row>
    <row r="50" spans="2:3" ht="15">
      <c r="B50" s="90" t="s">
        <v>465</v>
      </c>
      <c r="C50" s="91" t="s">
        <v>466</v>
      </c>
    </row>
    <row r="51" spans="2:3" ht="15">
      <c r="B51" s="90" t="s">
        <v>467</v>
      </c>
      <c r="C51" s="91" t="s">
        <v>468</v>
      </c>
    </row>
    <row r="52" spans="2:3" ht="15">
      <c r="B52" s="90" t="s">
        <v>469</v>
      </c>
      <c r="C52" s="91" t="s">
        <v>470</v>
      </c>
    </row>
    <row r="53" spans="2:3" ht="15">
      <c r="B53" s="90" t="s">
        <v>471</v>
      </c>
      <c r="C53" s="91" t="s">
        <v>472</v>
      </c>
    </row>
    <row r="54" spans="2:3" ht="15">
      <c r="B54" s="90" t="s">
        <v>473</v>
      </c>
      <c r="C54" s="91" t="s">
        <v>474</v>
      </c>
    </row>
    <row r="55" spans="2:3" ht="15">
      <c r="B55" s="90" t="s">
        <v>475</v>
      </c>
      <c r="C55" s="91" t="s">
        <v>476</v>
      </c>
    </row>
    <row r="56" spans="2:3" ht="15">
      <c r="B56" s="90" t="s">
        <v>477</v>
      </c>
      <c r="C56" s="91" t="s">
        <v>478</v>
      </c>
    </row>
    <row r="57" spans="2:3" ht="15">
      <c r="B57" s="90" t="s">
        <v>479</v>
      </c>
      <c r="C57" s="91" t="s">
        <v>480</v>
      </c>
    </row>
    <row r="58" spans="2:3" ht="15">
      <c r="B58" s="90" t="s">
        <v>481</v>
      </c>
      <c r="C58" s="91" t="s">
        <v>482</v>
      </c>
    </row>
    <row r="59" spans="2:3" ht="15">
      <c r="B59" s="90" t="s">
        <v>483</v>
      </c>
      <c r="C59" s="91" t="s">
        <v>484</v>
      </c>
    </row>
    <row r="60" spans="2:3" ht="15">
      <c r="B60" s="90" t="s">
        <v>485</v>
      </c>
      <c r="C60" s="91" t="s">
        <v>486</v>
      </c>
    </row>
    <row r="61" spans="2:3" ht="15">
      <c r="B61" s="90" t="s">
        <v>487</v>
      </c>
      <c r="C61" s="91" t="s">
        <v>488</v>
      </c>
    </row>
    <row r="62" spans="2:3" ht="15">
      <c r="B62" s="90" t="s">
        <v>489</v>
      </c>
      <c r="C62" s="100" t="s">
        <v>490</v>
      </c>
    </row>
    <row r="63" spans="2:3" ht="15">
      <c r="B63" s="90" t="s">
        <v>491</v>
      </c>
      <c r="C63" s="100" t="s">
        <v>490</v>
      </c>
    </row>
    <row r="64" spans="2:3" ht="15">
      <c r="B64" s="106"/>
      <c r="C64" s="110" t="s">
        <v>492</v>
      </c>
    </row>
    <row r="65" spans="2:3" ht="15">
      <c r="B65" s="102" t="s">
        <v>493</v>
      </c>
      <c r="C65" s="76" t="s">
        <v>494</v>
      </c>
    </row>
    <row r="66" spans="2:3" ht="15">
      <c r="B66" s="102" t="s">
        <v>495</v>
      </c>
      <c r="C66" s="76" t="s">
        <v>496</v>
      </c>
    </row>
    <row r="67" spans="2:3" ht="15">
      <c r="B67" s="102" t="s">
        <v>497</v>
      </c>
      <c r="C67" s="77" t="s">
        <v>498</v>
      </c>
    </row>
    <row r="68" spans="2:3" ht="15">
      <c r="B68" s="102" t="s">
        <v>499</v>
      </c>
      <c r="C68" s="76" t="s">
        <v>500</v>
      </c>
    </row>
    <row r="69" spans="2:3" ht="15">
      <c r="B69" s="102" t="s">
        <v>501</v>
      </c>
      <c r="C69" s="77" t="s">
        <v>502</v>
      </c>
    </row>
    <row r="70" spans="2:3" ht="15">
      <c r="B70" s="102" t="s">
        <v>503</v>
      </c>
      <c r="C70" s="76" t="s">
        <v>504</v>
      </c>
    </row>
    <row r="71" spans="2:3" ht="15">
      <c r="B71" s="102" t="s">
        <v>505</v>
      </c>
      <c r="C71" s="76" t="s">
        <v>506</v>
      </c>
    </row>
    <row r="72" spans="2:3" ht="15">
      <c r="B72" s="102" t="s">
        <v>507</v>
      </c>
      <c r="C72" s="76" t="s">
        <v>508</v>
      </c>
    </row>
    <row r="73" spans="2:3" ht="15">
      <c r="B73" s="102" t="s">
        <v>509</v>
      </c>
      <c r="C73" s="76" t="s">
        <v>510</v>
      </c>
    </row>
    <row r="74" spans="2:3" ht="15">
      <c r="B74" s="102" t="s">
        <v>511</v>
      </c>
      <c r="C74" s="76" t="s">
        <v>512</v>
      </c>
    </row>
    <row r="75" spans="2:3" ht="15">
      <c r="B75" s="102" t="s">
        <v>513</v>
      </c>
      <c r="C75" s="76" t="s">
        <v>514</v>
      </c>
    </row>
    <row r="76" spans="2:3" ht="15">
      <c r="B76" s="102" t="s">
        <v>515</v>
      </c>
      <c r="C76" s="76" t="s">
        <v>516</v>
      </c>
    </row>
    <row r="77" spans="2:3" ht="15">
      <c r="B77" s="102" t="s">
        <v>517</v>
      </c>
      <c r="C77" s="76" t="s">
        <v>518</v>
      </c>
    </row>
    <row r="78" spans="2:3" ht="15">
      <c r="B78" s="102" t="s">
        <v>519</v>
      </c>
      <c r="C78" s="76" t="s">
        <v>520</v>
      </c>
    </row>
    <row r="79" spans="2:3" ht="15">
      <c r="B79" s="102" t="s">
        <v>521</v>
      </c>
      <c r="C79" s="76" t="s">
        <v>522</v>
      </c>
    </row>
    <row r="80" spans="2:3" ht="15">
      <c r="B80" s="102" t="s">
        <v>523</v>
      </c>
      <c r="C80" s="76" t="s">
        <v>524</v>
      </c>
    </row>
    <row r="81" spans="2:3" ht="15">
      <c r="B81" s="102" t="s">
        <v>525</v>
      </c>
      <c r="C81" s="76" t="s">
        <v>526</v>
      </c>
    </row>
    <row r="82" spans="2:3" ht="15">
      <c r="B82" s="102" t="s">
        <v>527</v>
      </c>
      <c r="C82" s="76" t="s">
        <v>528</v>
      </c>
    </row>
    <row r="83" spans="2:3" ht="15">
      <c r="B83" s="102" t="s">
        <v>529</v>
      </c>
      <c r="C83" s="76" t="s">
        <v>530</v>
      </c>
    </row>
    <row r="84" spans="2:3" ht="15">
      <c r="B84" s="102" t="s">
        <v>531</v>
      </c>
      <c r="C84" s="76" t="s">
        <v>532</v>
      </c>
    </row>
    <row r="85" spans="2:3" ht="15">
      <c r="B85" s="102" t="s">
        <v>533</v>
      </c>
      <c r="C85" s="76" t="s">
        <v>534</v>
      </c>
    </row>
    <row r="86" spans="2:3" ht="15">
      <c r="B86" s="102" t="s">
        <v>535</v>
      </c>
      <c r="C86" s="76" t="s">
        <v>536</v>
      </c>
    </row>
    <row r="87" spans="2:3" ht="15">
      <c r="B87" s="102" t="s">
        <v>537</v>
      </c>
      <c r="C87" s="76" t="s">
        <v>538</v>
      </c>
    </row>
    <row r="88" spans="2:3" ht="15">
      <c r="B88" s="102" t="s">
        <v>539</v>
      </c>
      <c r="C88" s="76" t="s">
        <v>540</v>
      </c>
    </row>
    <row r="89" spans="2:3" ht="15">
      <c r="B89" s="102" t="s">
        <v>541</v>
      </c>
      <c r="C89" s="76" t="s">
        <v>542</v>
      </c>
    </row>
    <row r="90" spans="2:3" ht="15">
      <c r="B90" s="102" t="s">
        <v>543</v>
      </c>
      <c r="C90" s="76" t="s">
        <v>544</v>
      </c>
    </row>
    <row r="91" spans="2:3" ht="15">
      <c r="B91" s="102" t="s">
        <v>545</v>
      </c>
      <c r="C91" s="76" t="s">
        <v>546</v>
      </c>
    </row>
    <row r="92" spans="2:3" ht="15">
      <c r="B92" s="102" t="s">
        <v>547</v>
      </c>
      <c r="C92" s="76" t="s">
        <v>548</v>
      </c>
    </row>
    <row r="93" spans="2:3" ht="15">
      <c r="B93" s="102" t="s">
        <v>549</v>
      </c>
      <c r="C93" s="76" t="s">
        <v>550</v>
      </c>
    </row>
    <row r="94" spans="2:3" ht="15">
      <c r="B94" s="102" t="s">
        <v>551</v>
      </c>
      <c r="C94" s="76" t="s">
        <v>552</v>
      </c>
    </row>
    <row r="95" spans="2:3" ht="15">
      <c r="B95" s="106"/>
      <c r="C95" s="110" t="s">
        <v>553</v>
      </c>
    </row>
    <row r="96" spans="2:3" ht="15">
      <c r="B96" s="105" t="s">
        <v>554</v>
      </c>
      <c r="C96" s="76" t="s">
        <v>555</v>
      </c>
    </row>
    <row r="97" spans="2:3" ht="15">
      <c r="B97" s="105" t="s">
        <v>556</v>
      </c>
      <c r="C97" s="76" t="s">
        <v>557</v>
      </c>
    </row>
    <row r="98" spans="2:3" ht="15">
      <c r="B98" s="105" t="s">
        <v>558</v>
      </c>
      <c r="C98" s="77" t="s">
        <v>559</v>
      </c>
    </row>
    <row r="99" spans="2:3" ht="15">
      <c r="B99" s="105" t="s">
        <v>560</v>
      </c>
      <c r="C99" s="76" t="s">
        <v>561</v>
      </c>
    </row>
    <row r="100" spans="2:3" ht="15">
      <c r="B100" s="102" t="s">
        <v>562</v>
      </c>
      <c r="C100" s="76" t="s">
        <v>563</v>
      </c>
    </row>
    <row r="101" spans="2:3" ht="15">
      <c r="B101" s="102" t="s">
        <v>564</v>
      </c>
      <c r="C101" s="76" t="s">
        <v>565</v>
      </c>
    </row>
    <row r="102" spans="2:3" ht="15">
      <c r="B102" s="102" t="s">
        <v>566</v>
      </c>
      <c r="C102" s="76" t="s">
        <v>567</v>
      </c>
    </row>
    <row r="103" spans="2:3" ht="15">
      <c r="B103" s="102" t="s">
        <v>568</v>
      </c>
      <c r="C103" s="76" t="s">
        <v>569</v>
      </c>
    </row>
    <row r="104" spans="2:3" ht="15">
      <c r="B104" s="102" t="s">
        <v>570</v>
      </c>
      <c r="C104" s="76" t="s">
        <v>571</v>
      </c>
    </row>
    <row r="105" spans="2:3" ht="15">
      <c r="B105" s="102" t="s">
        <v>572</v>
      </c>
      <c r="C105" s="76" t="s">
        <v>573</v>
      </c>
    </row>
    <row r="106" spans="2:3" ht="15">
      <c r="B106" s="102" t="s">
        <v>574</v>
      </c>
      <c r="C106" s="76" t="s">
        <v>575</v>
      </c>
    </row>
    <row r="107" spans="2:3" ht="15">
      <c r="B107" s="102" t="s">
        <v>576</v>
      </c>
      <c r="C107" s="76" t="s">
        <v>577</v>
      </c>
    </row>
    <row r="108" spans="2:3" ht="15">
      <c r="B108" s="102" t="s">
        <v>578</v>
      </c>
      <c r="C108" s="76" t="s">
        <v>579</v>
      </c>
    </row>
    <row r="109" spans="2:3" ht="15">
      <c r="B109" s="102" t="s">
        <v>580</v>
      </c>
      <c r="C109" s="76" t="s">
        <v>581</v>
      </c>
    </row>
    <row r="110" spans="2:3" ht="15">
      <c r="B110" s="102" t="s">
        <v>582</v>
      </c>
      <c r="C110" s="76" t="s">
        <v>583</v>
      </c>
    </row>
    <row r="111" spans="2:3" ht="15">
      <c r="B111" s="102" t="s">
        <v>584</v>
      </c>
      <c r="C111" s="76" t="s">
        <v>585</v>
      </c>
    </row>
    <row r="112" spans="2:3" ht="15">
      <c r="B112" s="102" t="s">
        <v>586</v>
      </c>
      <c r="C112" s="76" t="s">
        <v>587</v>
      </c>
    </row>
    <row r="113" spans="2:3" ht="15">
      <c r="B113" s="106"/>
      <c r="C113" s="110" t="s">
        <v>588</v>
      </c>
    </row>
    <row r="114" spans="2:3" ht="15">
      <c r="B114" s="105" t="s">
        <v>589</v>
      </c>
      <c r="C114" s="76" t="s">
        <v>590</v>
      </c>
    </row>
    <row r="115" spans="2:3" ht="15">
      <c r="B115" s="105" t="s">
        <v>591</v>
      </c>
      <c r="C115" s="76" t="s">
        <v>592</v>
      </c>
    </row>
    <row r="116" spans="2:3" ht="15">
      <c r="B116" s="102" t="s">
        <v>593</v>
      </c>
      <c r="C116" s="77" t="s">
        <v>594</v>
      </c>
    </row>
    <row r="117" spans="2:3" ht="15">
      <c r="B117" s="102" t="s">
        <v>595</v>
      </c>
      <c r="C117" s="76" t="s">
        <v>596</v>
      </c>
    </row>
    <row r="118" spans="2:3" ht="15">
      <c r="B118" s="102" t="s">
        <v>597</v>
      </c>
      <c r="C118" s="76" t="s">
        <v>598</v>
      </c>
    </row>
    <row r="119" spans="2:3" ht="15">
      <c r="B119" s="105" t="s">
        <v>599</v>
      </c>
      <c r="C119" s="77" t="s">
        <v>600</v>
      </c>
    </row>
    <row r="120" spans="2:3" ht="15">
      <c r="B120" s="105" t="s">
        <v>601</v>
      </c>
      <c r="C120" s="77" t="s">
        <v>602</v>
      </c>
    </row>
    <row r="121" spans="2:3" ht="15">
      <c r="B121" s="102" t="s">
        <v>603</v>
      </c>
      <c r="C121" s="76" t="s">
        <v>604</v>
      </c>
    </row>
    <row r="122" spans="2:3" ht="15">
      <c r="B122" s="102" t="s">
        <v>605</v>
      </c>
      <c r="C122" s="76" t="s">
        <v>606</v>
      </c>
    </row>
    <row r="123" spans="2:3" ht="15">
      <c r="B123" s="102" t="s">
        <v>607</v>
      </c>
      <c r="C123" s="76" t="s">
        <v>608</v>
      </c>
    </row>
    <row r="124" spans="2:3" ht="15">
      <c r="B124" s="102" t="s">
        <v>609</v>
      </c>
      <c r="C124" s="76" t="s">
        <v>610</v>
      </c>
    </row>
    <row r="125" spans="2:3" ht="15">
      <c r="B125" s="106"/>
      <c r="C125" s="110" t="s">
        <v>611</v>
      </c>
    </row>
    <row r="126" spans="2:3" ht="15">
      <c r="B126" s="105" t="s">
        <v>612</v>
      </c>
      <c r="C126" s="77" t="s">
        <v>613</v>
      </c>
    </row>
    <row r="127" spans="2:3" ht="15">
      <c r="B127" s="105" t="s">
        <v>614</v>
      </c>
      <c r="C127" s="77" t="s">
        <v>615</v>
      </c>
    </row>
    <row r="128" spans="2:3" ht="15">
      <c r="B128" s="105" t="s">
        <v>616</v>
      </c>
      <c r="C128" s="76" t="s">
        <v>689</v>
      </c>
    </row>
    <row r="129" spans="2:3" ht="15">
      <c r="B129" s="105" t="s">
        <v>690</v>
      </c>
      <c r="C129" s="76" t="s">
        <v>691</v>
      </c>
    </row>
    <row r="130" spans="2:3" ht="15">
      <c r="B130" s="105" t="s">
        <v>692</v>
      </c>
      <c r="C130" s="76" t="s">
        <v>693</v>
      </c>
    </row>
    <row r="131" spans="2:3" ht="15">
      <c r="B131" s="102" t="s">
        <v>694</v>
      </c>
      <c r="C131" s="77" t="s">
        <v>695</v>
      </c>
    </row>
    <row r="132" spans="2:3" ht="15">
      <c r="B132" s="102" t="s">
        <v>696</v>
      </c>
      <c r="C132" s="77" t="s">
        <v>697</v>
      </c>
    </row>
    <row r="133" spans="2:3" ht="15">
      <c r="B133" s="102" t="s">
        <v>698</v>
      </c>
      <c r="C133" s="77" t="s">
        <v>699</v>
      </c>
    </row>
    <row r="134" spans="2:3" ht="15">
      <c r="B134" s="102" t="s">
        <v>700</v>
      </c>
      <c r="C134" s="77" t="s">
        <v>701</v>
      </c>
    </row>
    <row r="135" spans="2:3" ht="15">
      <c r="B135" s="102" t="s">
        <v>702</v>
      </c>
      <c r="C135" s="77" t="s">
        <v>703</v>
      </c>
    </row>
    <row r="136" spans="2:3" ht="15">
      <c r="B136" s="102" t="s">
        <v>704</v>
      </c>
      <c r="C136" s="77" t="s">
        <v>705</v>
      </c>
    </row>
    <row r="137" spans="2:3" ht="15">
      <c r="B137" s="102" t="s">
        <v>706</v>
      </c>
      <c r="C137" s="77" t="s">
        <v>707</v>
      </c>
    </row>
    <row r="138" spans="2:3" ht="15">
      <c r="B138" s="102" t="s">
        <v>708</v>
      </c>
      <c r="C138" s="77" t="s">
        <v>709</v>
      </c>
    </row>
    <row r="139" spans="2:3" ht="15">
      <c r="B139" s="102" t="s">
        <v>710</v>
      </c>
      <c r="C139" s="77" t="s">
        <v>711</v>
      </c>
    </row>
    <row r="140" spans="2:3" ht="15">
      <c r="B140" s="102" t="s">
        <v>712</v>
      </c>
      <c r="C140" s="77" t="s">
        <v>713</v>
      </c>
    </row>
    <row r="141" spans="2:3" ht="15">
      <c r="B141" s="102" t="s">
        <v>714</v>
      </c>
      <c r="C141" s="77" t="s">
        <v>715</v>
      </c>
    </row>
    <row r="142" spans="2:3" ht="15">
      <c r="B142" s="102" t="s">
        <v>716</v>
      </c>
      <c r="C142" s="77" t="s">
        <v>717</v>
      </c>
    </row>
    <row r="143" spans="2:3" ht="15">
      <c r="B143" s="102" t="s">
        <v>718</v>
      </c>
      <c r="C143" s="77" t="s">
        <v>719</v>
      </c>
    </row>
    <row r="144" spans="2:3" ht="15">
      <c r="B144" s="102" t="s">
        <v>720</v>
      </c>
      <c r="C144" s="77" t="s">
        <v>721</v>
      </c>
    </row>
    <row r="145" spans="2:3" ht="15">
      <c r="B145" s="102" t="s">
        <v>722</v>
      </c>
      <c r="C145" s="77" t="s">
        <v>723</v>
      </c>
    </row>
    <row r="146" spans="2:3" ht="15">
      <c r="B146" s="102" t="s">
        <v>724</v>
      </c>
      <c r="C146" s="77" t="s">
        <v>725</v>
      </c>
    </row>
    <row r="147" spans="2:3" ht="15">
      <c r="B147" s="102" t="s">
        <v>726</v>
      </c>
      <c r="C147" s="77" t="s">
        <v>727</v>
      </c>
    </row>
    <row r="148" spans="2:3" ht="15">
      <c r="B148" s="102" t="s">
        <v>728</v>
      </c>
      <c r="C148" s="77" t="s">
        <v>729</v>
      </c>
    </row>
    <row r="149" spans="2:3" ht="15">
      <c r="B149" s="102" t="s">
        <v>730</v>
      </c>
      <c r="C149" s="77" t="s">
        <v>731</v>
      </c>
    </row>
    <row r="150" spans="2:3" ht="15">
      <c r="B150" s="102" t="s">
        <v>732</v>
      </c>
      <c r="C150" s="77" t="s">
        <v>733</v>
      </c>
    </row>
    <row r="151" spans="2:3" ht="15">
      <c r="B151" s="102" t="s">
        <v>734</v>
      </c>
      <c r="C151" s="77" t="s">
        <v>735</v>
      </c>
    </row>
    <row r="152" spans="2:3" ht="15">
      <c r="B152" s="102" t="s">
        <v>736</v>
      </c>
      <c r="C152" s="77" t="s">
        <v>737</v>
      </c>
    </row>
    <row r="153" spans="2:3" ht="15">
      <c r="B153" s="102" t="s">
        <v>738</v>
      </c>
      <c r="C153" s="77" t="s">
        <v>739</v>
      </c>
    </row>
    <row r="154" spans="2:3" ht="15">
      <c r="B154" s="102" t="s">
        <v>740</v>
      </c>
      <c r="C154" s="77" t="s">
        <v>741</v>
      </c>
    </row>
    <row r="155" spans="2:3" ht="15">
      <c r="B155" s="102" t="s">
        <v>742</v>
      </c>
      <c r="C155" s="77" t="s">
        <v>743</v>
      </c>
    </row>
    <row r="156" spans="2:3" ht="15">
      <c r="B156" s="102" t="s">
        <v>744</v>
      </c>
      <c r="C156" s="77" t="s">
        <v>745</v>
      </c>
    </row>
    <row r="157" spans="2:3" ht="15">
      <c r="B157" s="102" t="s">
        <v>746</v>
      </c>
      <c r="C157" s="77" t="s">
        <v>747</v>
      </c>
    </row>
    <row r="158" spans="2:3" ht="15">
      <c r="B158" s="102" t="s">
        <v>748</v>
      </c>
      <c r="C158" s="77" t="s">
        <v>749</v>
      </c>
    </row>
    <row r="159" spans="2:3" ht="15">
      <c r="B159" s="106"/>
      <c r="C159" s="110" t="s">
        <v>750</v>
      </c>
    </row>
    <row r="160" spans="2:3" ht="15">
      <c r="B160" s="105" t="s">
        <v>751</v>
      </c>
      <c r="C160" s="77" t="s">
        <v>752</v>
      </c>
    </row>
    <row r="161" spans="2:3" ht="15">
      <c r="B161" s="105" t="s">
        <v>753</v>
      </c>
      <c r="C161" s="77" t="s">
        <v>754</v>
      </c>
    </row>
    <row r="162" spans="2:3" ht="15">
      <c r="B162" s="105" t="s">
        <v>755</v>
      </c>
      <c r="C162" s="77" t="s">
        <v>756</v>
      </c>
    </row>
    <row r="163" spans="2:3" ht="15">
      <c r="B163" s="105" t="s">
        <v>757</v>
      </c>
      <c r="C163" s="77" t="s">
        <v>758</v>
      </c>
    </row>
    <row r="164" spans="2:3" ht="15">
      <c r="B164" s="105" t="s">
        <v>759</v>
      </c>
      <c r="C164" s="77" t="s">
        <v>760</v>
      </c>
    </row>
    <row r="165" spans="2:3" ht="15">
      <c r="B165" s="105" t="s">
        <v>761</v>
      </c>
      <c r="C165" s="77" t="s">
        <v>762</v>
      </c>
    </row>
    <row r="166" spans="2:3" ht="15">
      <c r="B166" s="105" t="s">
        <v>763</v>
      </c>
      <c r="C166" s="77" t="s">
        <v>764</v>
      </c>
    </row>
    <row r="167" spans="2:3" ht="15">
      <c r="B167" s="105" t="s">
        <v>765</v>
      </c>
      <c r="C167" s="77" t="s">
        <v>766</v>
      </c>
    </row>
    <row r="168" spans="2:3" ht="15">
      <c r="B168" s="105" t="s">
        <v>767</v>
      </c>
      <c r="C168" s="77" t="s">
        <v>768</v>
      </c>
    </row>
    <row r="169" spans="2:3" ht="15">
      <c r="B169" s="105" t="s">
        <v>769</v>
      </c>
      <c r="C169" s="77" t="s">
        <v>770</v>
      </c>
    </row>
    <row r="170" spans="2:3" ht="15">
      <c r="B170" s="105" t="s">
        <v>771</v>
      </c>
      <c r="C170" s="77" t="s">
        <v>772</v>
      </c>
    </row>
    <row r="171" spans="2:3" ht="15">
      <c r="B171" s="105" t="s">
        <v>773</v>
      </c>
      <c r="C171" s="77" t="s">
        <v>774</v>
      </c>
    </row>
    <row r="172" spans="2:3" ht="15">
      <c r="B172" s="105" t="s">
        <v>775</v>
      </c>
      <c r="C172" s="77" t="s">
        <v>776</v>
      </c>
    </row>
    <row r="173" spans="2:3" ht="15">
      <c r="B173" s="105" t="s">
        <v>777</v>
      </c>
      <c r="C173" s="77" t="s">
        <v>778</v>
      </c>
    </row>
    <row r="174" spans="2:3" ht="15">
      <c r="B174" s="105" t="s">
        <v>779</v>
      </c>
      <c r="C174" s="77" t="s">
        <v>780</v>
      </c>
    </row>
    <row r="175" spans="2:3" ht="15">
      <c r="B175" s="105" t="s">
        <v>781</v>
      </c>
      <c r="C175" s="77" t="s">
        <v>782</v>
      </c>
    </row>
    <row r="176" spans="2:3" ht="15">
      <c r="B176" s="105" t="s">
        <v>783</v>
      </c>
      <c r="C176" s="77" t="s">
        <v>784</v>
      </c>
    </row>
    <row r="177" spans="2:3" ht="15">
      <c r="B177" s="105" t="s">
        <v>785</v>
      </c>
      <c r="C177" s="77" t="s">
        <v>786</v>
      </c>
    </row>
    <row r="178" spans="2:3" ht="15">
      <c r="B178" s="105" t="s">
        <v>787</v>
      </c>
      <c r="C178" s="77" t="s">
        <v>788</v>
      </c>
    </row>
    <row r="179" spans="2:3" ht="15">
      <c r="B179" s="105" t="s">
        <v>789</v>
      </c>
      <c r="C179" s="77" t="s">
        <v>790</v>
      </c>
    </row>
    <row r="180" spans="2:3" ht="15">
      <c r="B180" s="105" t="s">
        <v>791</v>
      </c>
      <c r="C180" s="77" t="s">
        <v>792</v>
      </c>
    </row>
    <row r="181" spans="2:3" ht="15">
      <c r="B181" s="105" t="s">
        <v>793</v>
      </c>
      <c r="C181" s="77" t="s">
        <v>794</v>
      </c>
    </row>
    <row r="182" spans="2:3" ht="15">
      <c r="B182" s="105" t="s">
        <v>795</v>
      </c>
      <c r="C182" s="77" t="s">
        <v>796</v>
      </c>
    </row>
    <row r="183" spans="2:3" ht="15">
      <c r="B183" s="105" t="s">
        <v>797</v>
      </c>
      <c r="C183" s="77" t="s">
        <v>798</v>
      </c>
    </row>
    <row r="184" spans="2:3" ht="15">
      <c r="B184" s="105" t="s">
        <v>799</v>
      </c>
      <c r="C184" s="77" t="s">
        <v>800</v>
      </c>
    </row>
    <row r="185" spans="2:3" ht="15">
      <c r="B185" s="105" t="s">
        <v>801</v>
      </c>
      <c r="C185" s="77" t="s">
        <v>802</v>
      </c>
    </row>
    <row r="186" spans="2:3" ht="15">
      <c r="B186" s="105" t="s">
        <v>803</v>
      </c>
      <c r="C186" s="77" t="s">
        <v>804</v>
      </c>
    </row>
    <row r="187" spans="2:3" ht="15">
      <c r="B187" s="105" t="s">
        <v>805</v>
      </c>
      <c r="C187" s="77" t="s">
        <v>806</v>
      </c>
    </row>
    <row r="188" spans="2:3" ht="15">
      <c r="B188" s="105" t="s">
        <v>807</v>
      </c>
      <c r="C188" s="77" t="s">
        <v>808</v>
      </c>
    </row>
    <row r="189" spans="2:3" ht="15">
      <c r="B189" s="105" t="s">
        <v>809</v>
      </c>
      <c r="C189" s="77" t="s">
        <v>810</v>
      </c>
    </row>
    <row r="190" spans="2:3" ht="15">
      <c r="B190" s="105" t="s">
        <v>811</v>
      </c>
      <c r="C190" s="77" t="s">
        <v>812</v>
      </c>
    </row>
    <row r="191" spans="2:3" ht="15">
      <c r="B191" s="105" t="s">
        <v>813</v>
      </c>
      <c r="C191" s="77" t="s">
        <v>814</v>
      </c>
    </row>
    <row r="192" spans="2:3" ht="15">
      <c r="B192" s="70" t="s">
        <v>815</v>
      </c>
      <c r="C192" s="77" t="s">
        <v>816</v>
      </c>
    </row>
    <row r="193" spans="2:3" ht="15">
      <c r="B193" s="70" t="s">
        <v>817</v>
      </c>
      <c r="C193" s="77" t="s">
        <v>818</v>
      </c>
    </row>
    <row r="194" spans="2:3" ht="15">
      <c r="B194" s="105" t="s">
        <v>819</v>
      </c>
      <c r="C194" s="77" t="s">
        <v>820</v>
      </c>
    </row>
    <row r="195" spans="2:3" ht="15">
      <c r="B195" s="105" t="s">
        <v>821</v>
      </c>
      <c r="C195" s="77" t="s">
        <v>822</v>
      </c>
    </row>
    <row r="196" spans="2:3" ht="15">
      <c r="B196" s="106"/>
      <c r="C196" s="110" t="s">
        <v>823</v>
      </c>
    </row>
    <row r="197" spans="2:3" ht="15">
      <c r="B197" s="102" t="s">
        <v>824</v>
      </c>
      <c r="C197" s="77" t="s">
        <v>825</v>
      </c>
    </row>
    <row r="198" spans="2:3" ht="15">
      <c r="B198" s="102" t="s">
        <v>826</v>
      </c>
      <c r="C198" s="77" t="s">
        <v>827</v>
      </c>
    </row>
    <row r="199" spans="2:3" ht="15">
      <c r="B199" s="102" t="s">
        <v>828</v>
      </c>
      <c r="C199" s="77" t="s">
        <v>829</v>
      </c>
    </row>
    <row r="200" spans="2:3" ht="15">
      <c r="B200" s="102" t="s">
        <v>830</v>
      </c>
      <c r="C200" s="77" t="s">
        <v>831</v>
      </c>
    </row>
    <row r="201" spans="2:3" ht="15">
      <c r="B201" s="102" t="s">
        <v>832</v>
      </c>
      <c r="C201" s="77" t="s">
        <v>833</v>
      </c>
    </row>
    <row r="202" spans="2:3" ht="15">
      <c r="B202" s="102" t="s">
        <v>834</v>
      </c>
      <c r="C202" s="77" t="s">
        <v>835</v>
      </c>
    </row>
    <row r="203" spans="2:3" ht="15">
      <c r="B203" s="102" t="s">
        <v>836</v>
      </c>
      <c r="C203" s="77" t="s">
        <v>837</v>
      </c>
    </row>
    <row r="204" spans="2:3" ht="15">
      <c r="B204" s="102" t="s">
        <v>838</v>
      </c>
      <c r="C204" s="77" t="s">
        <v>839</v>
      </c>
    </row>
    <row r="205" spans="2:3" ht="15">
      <c r="B205" s="102" t="s">
        <v>840</v>
      </c>
      <c r="C205" s="77" t="s">
        <v>841</v>
      </c>
    </row>
    <row r="206" spans="2:3" ht="15">
      <c r="B206" s="102" t="s">
        <v>842</v>
      </c>
      <c r="C206" s="77" t="s">
        <v>843</v>
      </c>
    </row>
    <row r="207" spans="2:3" ht="15">
      <c r="B207" s="102" t="s">
        <v>844</v>
      </c>
      <c r="C207" s="77" t="s">
        <v>845</v>
      </c>
    </row>
    <row r="208" spans="2:3" ht="15">
      <c r="B208" s="102" t="s">
        <v>846</v>
      </c>
      <c r="C208" s="77" t="s">
        <v>847</v>
      </c>
    </row>
    <row r="209" spans="2:3" ht="15">
      <c r="B209" s="102" t="s">
        <v>848</v>
      </c>
      <c r="C209" s="77" t="s">
        <v>849</v>
      </c>
    </row>
    <row r="210" spans="2:3" ht="15">
      <c r="B210" s="102" t="s">
        <v>850</v>
      </c>
      <c r="C210" s="77" t="s">
        <v>851</v>
      </c>
    </row>
    <row r="211" spans="2:3" ht="15">
      <c r="B211" s="102" t="s">
        <v>852</v>
      </c>
      <c r="C211" s="77" t="s">
        <v>853</v>
      </c>
    </row>
    <row r="212" spans="2:3" ht="15">
      <c r="B212" s="102" t="s">
        <v>854</v>
      </c>
      <c r="C212" s="77" t="s">
        <v>855</v>
      </c>
    </row>
    <row r="213" spans="2:3" ht="15">
      <c r="B213" s="102" t="s">
        <v>856</v>
      </c>
      <c r="C213" s="77" t="s">
        <v>857</v>
      </c>
    </row>
    <row r="214" spans="2:3" ht="15">
      <c r="B214" s="102" t="s">
        <v>858</v>
      </c>
      <c r="C214" s="77" t="s">
        <v>859</v>
      </c>
    </row>
    <row r="215" spans="2:3" ht="15">
      <c r="B215" s="102" t="s">
        <v>860</v>
      </c>
      <c r="C215" s="77" t="s">
        <v>861</v>
      </c>
    </row>
    <row r="216" spans="2:3" ht="15">
      <c r="B216" s="102" t="s">
        <v>862</v>
      </c>
      <c r="C216" s="77" t="s">
        <v>863</v>
      </c>
    </row>
    <row r="217" spans="2:3" ht="15">
      <c r="B217" s="102" t="s">
        <v>864</v>
      </c>
      <c r="C217" s="77" t="s">
        <v>865</v>
      </c>
    </row>
    <row r="218" spans="2:3" ht="15">
      <c r="B218" s="102" t="s">
        <v>866</v>
      </c>
      <c r="C218" s="77" t="s">
        <v>867</v>
      </c>
    </row>
    <row r="219" spans="2:3" ht="15">
      <c r="B219" s="102" t="s">
        <v>868</v>
      </c>
      <c r="C219" s="77" t="s">
        <v>869</v>
      </c>
    </row>
    <row r="220" spans="2:3" ht="15">
      <c r="B220" s="102" t="s">
        <v>870</v>
      </c>
      <c r="C220" s="76" t="s">
        <v>871</v>
      </c>
    </row>
    <row r="221" spans="2:3" ht="15">
      <c r="B221" s="102" t="s">
        <v>872</v>
      </c>
      <c r="C221" s="76" t="s">
        <v>873</v>
      </c>
    </row>
    <row r="222" spans="2:3" ht="15">
      <c r="B222" s="106"/>
      <c r="C222" s="110" t="s">
        <v>874</v>
      </c>
    </row>
    <row r="223" spans="2:3" ht="15">
      <c r="B223" s="105" t="s">
        <v>876</v>
      </c>
      <c r="C223" s="68" t="s">
        <v>877</v>
      </c>
    </row>
    <row r="224" spans="2:3" ht="15">
      <c r="B224" s="105" t="s">
        <v>879</v>
      </c>
      <c r="C224" s="68" t="s">
        <v>880</v>
      </c>
    </row>
    <row r="225" spans="2:3" ht="15">
      <c r="B225" s="105" t="s">
        <v>881</v>
      </c>
      <c r="C225" s="68" t="s">
        <v>882</v>
      </c>
    </row>
    <row r="226" spans="2:3" ht="15">
      <c r="B226" s="105" t="s">
        <v>883</v>
      </c>
      <c r="C226" s="68" t="s">
        <v>884</v>
      </c>
    </row>
    <row r="227" spans="2:3" ht="15">
      <c r="B227" s="105" t="s">
        <v>885</v>
      </c>
      <c r="C227" s="69" t="s">
        <v>886</v>
      </c>
    </row>
    <row r="228" spans="2:3" ht="15">
      <c r="B228" s="105" t="s">
        <v>887</v>
      </c>
      <c r="C228" s="69" t="s">
        <v>888</v>
      </c>
    </row>
    <row r="229" spans="2:3" ht="15">
      <c r="B229" s="105" t="s">
        <v>889</v>
      </c>
      <c r="C229" s="77" t="s">
        <v>890</v>
      </c>
    </row>
    <row r="230" spans="2:3" ht="15">
      <c r="B230" s="105" t="s">
        <v>891</v>
      </c>
      <c r="C230" s="77" t="s">
        <v>892</v>
      </c>
    </row>
    <row r="231" spans="2:3" ht="15">
      <c r="B231" s="102" t="s">
        <v>893</v>
      </c>
      <c r="C231" s="77" t="s">
        <v>894</v>
      </c>
    </row>
    <row r="232" spans="2:3" ht="15">
      <c r="B232" s="102" t="s">
        <v>895</v>
      </c>
      <c r="C232" s="77" t="s">
        <v>896</v>
      </c>
    </row>
    <row r="233" spans="2:3" ht="15">
      <c r="B233" s="102" t="s">
        <v>897</v>
      </c>
      <c r="C233" s="77" t="s">
        <v>898</v>
      </c>
    </row>
    <row r="234" spans="2:3" ht="15">
      <c r="B234" s="102" t="s">
        <v>899</v>
      </c>
      <c r="C234" s="77" t="s">
        <v>900</v>
      </c>
    </row>
    <row r="235" spans="2:3" ht="15">
      <c r="B235" s="102" t="s">
        <v>901</v>
      </c>
      <c r="C235" s="77" t="s">
        <v>902</v>
      </c>
    </row>
    <row r="236" spans="2:3" ht="15">
      <c r="B236" s="102" t="s">
        <v>903</v>
      </c>
      <c r="C236" s="77" t="s">
        <v>904</v>
      </c>
    </row>
    <row r="237" spans="2:3" ht="15">
      <c r="B237" s="102" t="s">
        <v>905</v>
      </c>
      <c r="C237" s="77" t="s">
        <v>906</v>
      </c>
    </row>
    <row r="238" spans="2:3" ht="15">
      <c r="B238" s="102" t="s">
        <v>907</v>
      </c>
      <c r="C238" s="77" t="s">
        <v>908</v>
      </c>
    </row>
    <row r="239" spans="2:3" ht="15">
      <c r="B239" s="106"/>
      <c r="C239" s="110" t="s">
        <v>909</v>
      </c>
    </row>
    <row r="240" spans="2:3" ht="15">
      <c r="B240" s="105" t="s">
        <v>910</v>
      </c>
      <c r="C240" s="77" t="s">
        <v>911</v>
      </c>
    </row>
    <row r="241" spans="2:3" ht="15">
      <c r="B241" s="105" t="s">
        <v>912</v>
      </c>
      <c r="C241" s="77" t="s">
        <v>913</v>
      </c>
    </row>
    <row r="242" spans="2:3" ht="15">
      <c r="B242" s="105" t="s">
        <v>914</v>
      </c>
      <c r="C242" s="77" t="s">
        <v>915</v>
      </c>
    </row>
    <row r="243" spans="2:3" ht="15">
      <c r="B243" s="105" t="s">
        <v>916</v>
      </c>
      <c r="C243" s="77" t="s">
        <v>917</v>
      </c>
    </row>
    <row r="244" spans="2:3" ht="15">
      <c r="B244" s="105" t="s">
        <v>918</v>
      </c>
      <c r="C244" s="77" t="s">
        <v>919</v>
      </c>
    </row>
    <row r="245" spans="2:3" ht="15">
      <c r="B245" s="105" t="s">
        <v>920</v>
      </c>
      <c r="C245" s="77" t="s">
        <v>921</v>
      </c>
    </row>
    <row r="246" spans="2:3" ht="15">
      <c r="B246" s="105" t="s">
        <v>922</v>
      </c>
      <c r="C246" s="77" t="s">
        <v>923</v>
      </c>
    </row>
    <row r="247" spans="2:3" ht="15">
      <c r="B247" s="105" t="s">
        <v>924</v>
      </c>
      <c r="C247" s="77" t="s">
        <v>925</v>
      </c>
    </row>
    <row r="248" spans="2:3" ht="15">
      <c r="B248" s="105" t="s">
        <v>926</v>
      </c>
      <c r="C248" s="77" t="s">
        <v>927</v>
      </c>
    </row>
    <row r="249" spans="2:3" ht="15">
      <c r="B249" s="105" t="s">
        <v>928</v>
      </c>
      <c r="C249" s="77" t="s">
        <v>929</v>
      </c>
    </row>
    <row r="250" spans="2:3" ht="15">
      <c r="B250" s="105" t="s">
        <v>930</v>
      </c>
      <c r="C250" s="77" t="s">
        <v>931</v>
      </c>
    </row>
    <row r="251" spans="2:3" ht="15">
      <c r="B251" s="105" t="s">
        <v>932</v>
      </c>
      <c r="C251" s="77" t="s">
        <v>933</v>
      </c>
    </row>
    <row r="252" spans="2:3" ht="15">
      <c r="B252" s="105" t="s">
        <v>934</v>
      </c>
      <c r="C252" s="77" t="s">
        <v>935</v>
      </c>
    </row>
    <row r="253" spans="2:3" ht="15">
      <c r="B253" s="105" t="s">
        <v>936</v>
      </c>
      <c r="C253" s="76" t="s">
        <v>937</v>
      </c>
    </row>
    <row r="254" spans="2:3" ht="15">
      <c r="B254" s="105" t="s">
        <v>938</v>
      </c>
      <c r="C254" s="76" t="s">
        <v>939</v>
      </c>
    </row>
    <row r="255" spans="2:3" ht="15">
      <c r="B255" s="70" t="s">
        <v>940</v>
      </c>
      <c r="C255" s="76" t="s">
        <v>941</v>
      </c>
    </row>
    <row r="256" spans="2:3" ht="15">
      <c r="B256" s="70" t="s">
        <v>942</v>
      </c>
      <c r="C256" s="76" t="s">
        <v>943</v>
      </c>
    </row>
    <row r="257" spans="2:3" ht="15">
      <c r="B257" s="106"/>
      <c r="C257" s="110" t="s">
        <v>944</v>
      </c>
    </row>
    <row r="258" spans="2:3" ht="15">
      <c r="B258" s="105" t="s">
        <v>945</v>
      </c>
      <c r="C258" s="77" t="s">
        <v>946</v>
      </c>
    </row>
    <row r="259" spans="2:3" ht="15">
      <c r="B259" s="105" t="s">
        <v>947</v>
      </c>
      <c r="C259" s="77" t="s">
        <v>913</v>
      </c>
    </row>
    <row r="260" spans="2:3" ht="15">
      <c r="B260" s="105" t="s">
        <v>948</v>
      </c>
      <c r="C260" s="77" t="s">
        <v>949</v>
      </c>
    </row>
    <row r="261" spans="2:3" ht="15">
      <c r="B261" s="105" t="s">
        <v>950</v>
      </c>
      <c r="C261" s="77" t="s">
        <v>951</v>
      </c>
    </row>
    <row r="262" spans="2:3" ht="15">
      <c r="B262" s="105" t="s">
        <v>952</v>
      </c>
      <c r="C262" s="77" t="s">
        <v>953</v>
      </c>
    </row>
    <row r="263" spans="2:3" ht="15">
      <c r="B263" s="105" t="s">
        <v>954</v>
      </c>
      <c r="C263" s="77" t="s">
        <v>955</v>
      </c>
    </row>
    <row r="264" spans="2:3" ht="15">
      <c r="B264" s="105" t="s">
        <v>956</v>
      </c>
      <c r="C264" s="77" t="s">
        <v>957</v>
      </c>
    </row>
    <row r="265" spans="2:3" ht="15">
      <c r="B265" s="105" t="s">
        <v>958</v>
      </c>
      <c r="C265" s="77" t="s">
        <v>959</v>
      </c>
    </row>
    <row r="266" spans="2:3" ht="15">
      <c r="B266" s="105" t="s">
        <v>960</v>
      </c>
      <c r="C266" s="77" t="s">
        <v>961</v>
      </c>
    </row>
    <row r="267" spans="2:3" ht="15">
      <c r="B267" s="105" t="s">
        <v>962</v>
      </c>
      <c r="C267" s="77" t="s">
        <v>963</v>
      </c>
    </row>
    <row r="268" spans="2:3" ht="15">
      <c r="B268" s="105" t="s">
        <v>964</v>
      </c>
      <c r="C268" s="77" t="s">
        <v>965</v>
      </c>
    </row>
    <row r="269" spans="2:3" ht="15">
      <c r="B269" s="105" t="s">
        <v>966</v>
      </c>
      <c r="C269" s="77" t="s">
        <v>933</v>
      </c>
    </row>
    <row r="270" spans="2:3" ht="15">
      <c r="B270" s="105" t="s">
        <v>967</v>
      </c>
      <c r="C270" s="77" t="s">
        <v>968</v>
      </c>
    </row>
    <row r="271" spans="2:3" ht="15">
      <c r="B271" s="105" t="s">
        <v>969</v>
      </c>
      <c r="C271" s="76" t="s">
        <v>970</v>
      </c>
    </row>
    <row r="272" spans="2:3" ht="15">
      <c r="B272" s="105" t="s">
        <v>971</v>
      </c>
      <c r="C272" s="76" t="s">
        <v>972</v>
      </c>
    </row>
    <row r="273" spans="2:3" ht="15">
      <c r="B273" s="70" t="s">
        <v>973</v>
      </c>
      <c r="C273" s="76" t="s">
        <v>974</v>
      </c>
    </row>
    <row r="274" spans="2:3" ht="15">
      <c r="B274" s="70" t="s">
        <v>975</v>
      </c>
      <c r="C274" s="76" t="s">
        <v>976</v>
      </c>
    </row>
    <row r="275" spans="2:3" ht="15">
      <c r="B275" s="106"/>
      <c r="C275" s="110" t="s">
        <v>977</v>
      </c>
    </row>
    <row r="276" spans="2:3" ht="15">
      <c r="B276" s="105" t="s">
        <v>978</v>
      </c>
      <c r="C276" s="77" t="s">
        <v>979</v>
      </c>
    </row>
    <row r="277" spans="2:3" ht="15">
      <c r="B277" s="105" t="s">
        <v>980</v>
      </c>
      <c r="C277" s="76" t="s">
        <v>981</v>
      </c>
    </row>
    <row r="278" spans="2:3" ht="15">
      <c r="B278" s="105" t="s">
        <v>982</v>
      </c>
      <c r="C278" s="77" t="s">
        <v>983</v>
      </c>
    </row>
    <row r="279" spans="2:3" ht="15">
      <c r="B279" s="105" t="s">
        <v>984</v>
      </c>
      <c r="C279" s="77" t="s">
        <v>985</v>
      </c>
    </row>
    <row r="280" spans="2:3" ht="15">
      <c r="B280" s="107" t="s">
        <v>986</v>
      </c>
      <c r="C280" s="79" t="s">
        <v>987</v>
      </c>
    </row>
    <row r="281" spans="2:3" ht="15">
      <c r="B281" s="107" t="s">
        <v>988</v>
      </c>
      <c r="C281" s="79" t="s">
        <v>989</v>
      </c>
    </row>
    <row r="282" spans="2:3" ht="15">
      <c r="B282" s="106"/>
      <c r="C282" s="110" t="s">
        <v>990</v>
      </c>
    </row>
    <row r="283" spans="2:3" ht="15">
      <c r="B283" s="102" t="s">
        <v>991</v>
      </c>
      <c r="C283" s="77" t="s">
        <v>992</v>
      </c>
    </row>
    <row r="284" spans="2:3" ht="15">
      <c r="B284" s="102" t="s">
        <v>993</v>
      </c>
      <c r="C284" s="77" t="s">
        <v>994</v>
      </c>
    </row>
    <row r="285" spans="2:3" ht="15">
      <c r="B285" s="102" t="s">
        <v>995</v>
      </c>
      <c r="C285" s="77" t="s">
        <v>996</v>
      </c>
    </row>
    <row r="286" spans="2:3" ht="15">
      <c r="B286" s="102" t="s">
        <v>997</v>
      </c>
      <c r="C286" s="77" t="s">
        <v>998</v>
      </c>
    </row>
    <row r="287" spans="2:3" ht="15">
      <c r="B287" s="102" t="s">
        <v>999</v>
      </c>
      <c r="C287" s="77" t="s">
        <v>1000</v>
      </c>
    </row>
    <row r="288" spans="2:3" ht="15">
      <c r="B288" s="102" t="s">
        <v>1001</v>
      </c>
      <c r="C288" s="77" t="s">
        <v>1002</v>
      </c>
    </row>
    <row r="289" spans="2:3" ht="15">
      <c r="B289" s="102" t="s">
        <v>1003</v>
      </c>
      <c r="C289" s="77" t="s">
        <v>1004</v>
      </c>
    </row>
    <row r="290" spans="2:3" ht="15">
      <c r="B290" s="102" t="s">
        <v>1005</v>
      </c>
      <c r="C290" s="77" t="s">
        <v>1006</v>
      </c>
    </row>
    <row r="291" spans="2:3" ht="15">
      <c r="B291" s="102" t="s">
        <v>1007</v>
      </c>
      <c r="C291" s="77" t="s">
        <v>1008</v>
      </c>
    </row>
    <row r="292" spans="2:3" ht="15">
      <c r="B292" s="102" t="s">
        <v>1009</v>
      </c>
      <c r="C292" s="77" t="s">
        <v>1010</v>
      </c>
    </row>
    <row r="293" spans="2:3" ht="15">
      <c r="B293" s="102" t="s">
        <v>1011</v>
      </c>
      <c r="C293" s="77" t="s">
        <v>1012</v>
      </c>
    </row>
    <row r="294" spans="2:3" ht="15">
      <c r="B294" s="102" t="s">
        <v>1013</v>
      </c>
      <c r="C294" s="77" t="s">
        <v>1014</v>
      </c>
    </row>
    <row r="295" spans="2:3" ht="15">
      <c r="B295" s="102" t="s">
        <v>1015</v>
      </c>
      <c r="C295" s="77" t="s">
        <v>1016</v>
      </c>
    </row>
    <row r="296" spans="2:3" ht="15">
      <c r="B296" s="106"/>
      <c r="C296" s="110" t="s">
        <v>1017</v>
      </c>
    </row>
    <row r="297" spans="2:3" ht="15">
      <c r="B297" s="102" t="s">
        <v>1018</v>
      </c>
      <c r="C297" s="77" t="s">
        <v>1019</v>
      </c>
    </row>
    <row r="298" spans="2:3" ht="15">
      <c r="B298" s="102" t="s">
        <v>1020</v>
      </c>
      <c r="C298" s="77" t="s">
        <v>1021</v>
      </c>
    </row>
    <row r="299" spans="2:3" ht="15">
      <c r="B299" s="102" t="s">
        <v>1023</v>
      </c>
      <c r="C299" s="77" t="s">
        <v>1024</v>
      </c>
    </row>
    <row r="300" spans="2:3" ht="15">
      <c r="B300" s="102" t="s">
        <v>1025</v>
      </c>
      <c r="C300" s="77" t="s">
        <v>1026</v>
      </c>
    </row>
    <row r="301" spans="2:3" ht="15">
      <c r="B301" s="102" t="s">
        <v>1027</v>
      </c>
      <c r="C301" s="77" t="s">
        <v>1028</v>
      </c>
    </row>
    <row r="302" spans="2:3" ht="15">
      <c r="B302" s="102" t="s">
        <v>1029</v>
      </c>
      <c r="C302" s="77" t="s">
        <v>1030</v>
      </c>
    </row>
    <row r="303" spans="2:3" ht="15">
      <c r="B303" s="102" t="s">
        <v>1450</v>
      </c>
      <c r="C303" s="77" t="s">
        <v>1022</v>
      </c>
    </row>
    <row r="304" spans="2:3" ht="15">
      <c r="B304" s="102" t="s">
        <v>1031</v>
      </c>
      <c r="C304" s="77" t="s">
        <v>1032</v>
      </c>
    </row>
    <row r="305" spans="2:3" ht="15">
      <c r="B305" s="102" t="s">
        <v>1033</v>
      </c>
      <c r="C305" s="77" t="s">
        <v>1034</v>
      </c>
    </row>
    <row r="306" spans="2:3" ht="15">
      <c r="B306" s="102" t="s">
        <v>1035</v>
      </c>
      <c r="C306" s="77" t="s">
        <v>1036</v>
      </c>
    </row>
    <row r="307" spans="2:3" ht="15">
      <c r="B307" s="102" t="s">
        <v>1037</v>
      </c>
      <c r="C307" s="77" t="s">
        <v>1038</v>
      </c>
    </row>
    <row r="308" spans="2:3" ht="15">
      <c r="B308" s="102" t="s">
        <v>1039</v>
      </c>
      <c r="C308" s="77" t="s">
        <v>1040</v>
      </c>
    </row>
    <row r="309" spans="2:3" ht="15">
      <c r="B309" s="102" t="s">
        <v>1041</v>
      </c>
      <c r="C309" s="77" t="s">
        <v>1042</v>
      </c>
    </row>
    <row r="310" spans="2:3" ht="15">
      <c r="B310" s="102" t="s">
        <v>1043</v>
      </c>
      <c r="C310" s="77" t="s">
        <v>1044</v>
      </c>
    </row>
    <row r="311" spans="2:3" ht="15">
      <c r="B311" s="102" t="s">
        <v>1045</v>
      </c>
      <c r="C311" s="77" t="s">
        <v>1046</v>
      </c>
    </row>
    <row r="312" spans="2:3" ht="15">
      <c r="B312" s="102" t="s">
        <v>1047</v>
      </c>
      <c r="C312" s="77" t="s">
        <v>1048</v>
      </c>
    </row>
    <row r="313" spans="2:3" ht="15">
      <c r="B313" s="102" t="s">
        <v>1049</v>
      </c>
      <c r="C313" s="77" t="s">
        <v>1050</v>
      </c>
    </row>
    <row r="314" spans="2:3" ht="15">
      <c r="B314" s="106"/>
      <c r="C314" s="110" t="s">
        <v>1051</v>
      </c>
    </row>
    <row r="315" spans="2:3" ht="15">
      <c r="B315" s="102" t="s">
        <v>1052</v>
      </c>
      <c r="C315" s="77" t="s">
        <v>1053</v>
      </c>
    </row>
    <row r="316" spans="2:3" ht="15">
      <c r="B316" s="102" t="s">
        <v>1054</v>
      </c>
      <c r="C316" s="77" t="s">
        <v>1055</v>
      </c>
    </row>
    <row r="317" spans="2:3" ht="15">
      <c r="B317" s="102" t="s">
        <v>1056</v>
      </c>
      <c r="C317" s="77" t="s">
        <v>1057</v>
      </c>
    </row>
    <row r="318" spans="2:3" ht="15">
      <c r="B318" s="102" t="s">
        <v>1058</v>
      </c>
      <c r="C318" s="77" t="s">
        <v>1059</v>
      </c>
    </row>
    <row r="319" spans="2:3" ht="15">
      <c r="B319" s="102" t="s">
        <v>1060</v>
      </c>
      <c r="C319" s="77" t="s">
        <v>1061</v>
      </c>
    </row>
    <row r="320" spans="2:3" ht="15">
      <c r="B320" s="102" t="s">
        <v>1062</v>
      </c>
      <c r="C320" s="77" t="s">
        <v>1063</v>
      </c>
    </row>
    <row r="321" spans="2:3" ht="15">
      <c r="B321" s="102" t="s">
        <v>1064</v>
      </c>
      <c r="C321" s="77" t="s">
        <v>1065</v>
      </c>
    </row>
    <row r="322" spans="2:3" ht="15">
      <c r="B322" s="102" t="s">
        <v>1066</v>
      </c>
      <c r="C322" s="77" t="s">
        <v>1067</v>
      </c>
    </row>
    <row r="323" spans="2:3" ht="15">
      <c r="B323" s="102" t="s">
        <v>1068</v>
      </c>
      <c r="C323" s="77" t="s">
        <v>1069</v>
      </c>
    </row>
    <row r="324" spans="2:3" ht="15">
      <c r="B324" s="102" t="s">
        <v>1070</v>
      </c>
      <c r="C324" s="77" t="s">
        <v>1071</v>
      </c>
    </row>
    <row r="325" spans="2:3" ht="15">
      <c r="B325" s="102" t="s">
        <v>1072</v>
      </c>
      <c r="C325" s="77" t="s">
        <v>1073</v>
      </c>
    </row>
    <row r="326" spans="2:3" ht="15">
      <c r="B326" s="102" t="s">
        <v>1074</v>
      </c>
      <c r="C326" s="77" t="s">
        <v>1075</v>
      </c>
    </row>
    <row r="327" spans="2:3" ht="15">
      <c r="B327" s="102" t="s">
        <v>1076</v>
      </c>
      <c r="C327" s="77" t="s">
        <v>1077</v>
      </c>
    </row>
    <row r="328" spans="2:3" ht="15">
      <c r="B328" s="102" t="s">
        <v>1078</v>
      </c>
      <c r="C328" s="77" t="s">
        <v>1079</v>
      </c>
    </row>
    <row r="329" spans="2:3" ht="15">
      <c r="B329" s="102" t="s">
        <v>1080</v>
      </c>
      <c r="C329" s="77" t="s">
        <v>1081</v>
      </c>
    </row>
    <row r="330" spans="2:3" ht="15">
      <c r="B330" s="102" t="s">
        <v>1082</v>
      </c>
      <c r="C330" s="77" t="s">
        <v>1083</v>
      </c>
    </row>
    <row r="331" spans="2:3" ht="15">
      <c r="B331" s="102" t="s">
        <v>1084</v>
      </c>
      <c r="C331" s="77" t="s">
        <v>1085</v>
      </c>
    </row>
    <row r="332" spans="2:3" ht="15">
      <c r="B332" s="102" t="s">
        <v>1086</v>
      </c>
      <c r="C332" s="77" t="s">
        <v>1087</v>
      </c>
    </row>
    <row r="333" spans="2:3" ht="15">
      <c r="B333" s="102" t="s">
        <v>1088</v>
      </c>
      <c r="C333" s="77" t="s">
        <v>1089</v>
      </c>
    </row>
    <row r="334" spans="2:3" ht="15">
      <c r="B334" s="106"/>
      <c r="C334" s="111" t="s">
        <v>1090</v>
      </c>
    </row>
    <row r="335" spans="2:3" ht="15">
      <c r="B335" s="102" t="s">
        <v>1091</v>
      </c>
      <c r="C335" s="77" t="s">
        <v>1092</v>
      </c>
    </row>
    <row r="336" spans="2:3" ht="15">
      <c r="B336" s="102" t="s">
        <v>1093</v>
      </c>
      <c r="C336" s="77" t="s">
        <v>1094</v>
      </c>
    </row>
    <row r="337" spans="2:3" ht="15">
      <c r="B337" s="102" t="s">
        <v>1095</v>
      </c>
      <c r="C337" s="112" t="s">
        <v>1096</v>
      </c>
    </row>
    <row r="338" spans="2:3" ht="15">
      <c r="B338" s="102" t="s">
        <v>1097</v>
      </c>
      <c r="C338" s="77" t="s">
        <v>1098</v>
      </c>
    </row>
    <row r="339" spans="2:3" ht="15">
      <c r="B339" s="102" t="s">
        <v>1099</v>
      </c>
      <c r="C339" s="77" t="s">
        <v>1100</v>
      </c>
    </row>
    <row r="340" spans="2:3" ht="15">
      <c r="B340" s="102" t="s">
        <v>1101</v>
      </c>
      <c r="C340" s="77" t="s">
        <v>1102</v>
      </c>
    </row>
    <row r="341" spans="2:3" ht="15">
      <c r="B341" s="102" t="s">
        <v>1103</v>
      </c>
      <c r="C341" s="77" t="s">
        <v>1104</v>
      </c>
    </row>
    <row r="342" spans="2:3" ht="15">
      <c r="B342" s="102" t="s">
        <v>1105</v>
      </c>
      <c r="C342" s="77" t="s">
        <v>1106</v>
      </c>
    </row>
    <row r="343" spans="2:3" ht="15">
      <c r="B343" s="102" t="s">
        <v>1107</v>
      </c>
      <c r="C343" s="77" t="s">
        <v>1104</v>
      </c>
    </row>
    <row r="344" spans="2:3" ht="15">
      <c r="B344" s="106"/>
      <c r="C344" s="110" t="s">
        <v>1108</v>
      </c>
    </row>
    <row r="345" spans="2:3" ht="15">
      <c r="B345" s="102" t="s">
        <v>1109</v>
      </c>
      <c r="C345" s="77" t="s">
        <v>1110</v>
      </c>
    </row>
    <row r="346" spans="2:3" ht="15">
      <c r="B346" s="102" t="s">
        <v>1111</v>
      </c>
      <c r="C346" s="77" t="s">
        <v>1112</v>
      </c>
    </row>
    <row r="347" spans="2:3" ht="15">
      <c r="B347" s="102" t="s">
        <v>1113</v>
      </c>
      <c r="C347" s="77" t="s">
        <v>1114</v>
      </c>
    </row>
    <row r="348" spans="2:3" ht="15">
      <c r="B348" s="102" t="s">
        <v>1115</v>
      </c>
      <c r="C348" s="77" t="s">
        <v>1116</v>
      </c>
    </row>
    <row r="349" spans="2:3" ht="15">
      <c r="B349" s="102" t="s">
        <v>1117</v>
      </c>
      <c r="C349" s="77" t="s">
        <v>1118</v>
      </c>
    </row>
    <row r="350" spans="2:3" ht="15">
      <c r="B350" s="102" t="s">
        <v>1119</v>
      </c>
      <c r="C350" s="77" t="s">
        <v>1120</v>
      </c>
    </row>
    <row r="351" spans="2:3" ht="15">
      <c r="B351" s="106"/>
      <c r="C351" s="111" t="s">
        <v>1121</v>
      </c>
    </row>
    <row r="352" spans="2:3" ht="15">
      <c r="B352" s="102" t="s">
        <v>1122</v>
      </c>
      <c r="C352" s="77" t="s">
        <v>1123</v>
      </c>
    </row>
    <row r="353" spans="2:3" ht="15">
      <c r="B353" s="102" t="s">
        <v>1124</v>
      </c>
      <c r="C353" s="77" t="s">
        <v>1125</v>
      </c>
    </row>
    <row r="354" spans="2:3" ht="15">
      <c r="B354" s="102" t="s">
        <v>1126</v>
      </c>
      <c r="C354" s="77" t="s">
        <v>1127</v>
      </c>
    </row>
    <row r="355" spans="2:3" ht="15">
      <c r="B355" s="102" t="s">
        <v>1128</v>
      </c>
      <c r="C355" s="77" t="s">
        <v>1129</v>
      </c>
    </row>
    <row r="356" spans="2:3" ht="15">
      <c r="B356" s="102" t="s">
        <v>1131</v>
      </c>
      <c r="C356" s="77" t="s">
        <v>1132</v>
      </c>
    </row>
    <row r="357" spans="2:3" ht="15">
      <c r="B357" s="102" t="s">
        <v>1133</v>
      </c>
      <c r="C357" s="77" t="s">
        <v>1134</v>
      </c>
    </row>
    <row r="358" spans="2:3" ht="15">
      <c r="B358" s="102" t="s">
        <v>1449</v>
      </c>
      <c r="C358" s="77" t="s">
        <v>1130</v>
      </c>
    </row>
    <row r="359" spans="2:3" ht="15">
      <c r="B359" s="102" t="s">
        <v>1135</v>
      </c>
      <c r="C359" s="77" t="s">
        <v>1136</v>
      </c>
    </row>
    <row r="360" spans="2:3" ht="15">
      <c r="B360" s="102" t="s">
        <v>1137</v>
      </c>
      <c r="C360" s="77" t="s">
        <v>1138</v>
      </c>
    </row>
    <row r="361" spans="2:3" ht="15">
      <c r="B361" s="102" t="s">
        <v>1139</v>
      </c>
      <c r="C361" s="77" t="s">
        <v>1140</v>
      </c>
    </row>
    <row r="362" spans="2:3" ht="15">
      <c r="B362" s="102" t="s">
        <v>1141</v>
      </c>
      <c r="C362" s="77" t="s">
        <v>1142</v>
      </c>
    </row>
    <row r="363" spans="2:3" ht="15">
      <c r="B363" s="106"/>
      <c r="C363" s="111" t="s">
        <v>1143</v>
      </c>
    </row>
    <row r="364" spans="2:3" ht="15">
      <c r="B364" s="105" t="s">
        <v>1144</v>
      </c>
      <c r="C364" s="77" t="s">
        <v>1145</v>
      </c>
    </row>
    <row r="365" spans="2:3" ht="15">
      <c r="B365" s="105" t="s">
        <v>1146</v>
      </c>
      <c r="C365" s="77" t="s">
        <v>1147</v>
      </c>
    </row>
    <row r="366" spans="2:3" ht="15">
      <c r="B366" s="105" t="s">
        <v>1148</v>
      </c>
      <c r="C366" s="77" t="s">
        <v>1149</v>
      </c>
    </row>
    <row r="367" spans="2:3" ht="15">
      <c r="B367" s="105" t="s">
        <v>1150</v>
      </c>
      <c r="C367" s="77" t="s">
        <v>1151</v>
      </c>
    </row>
    <row r="368" spans="2:3" ht="15">
      <c r="B368" s="105" t="s">
        <v>1153</v>
      </c>
      <c r="C368" s="77" t="s">
        <v>1154</v>
      </c>
    </row>
    <row r="369" spans="2:3" ht="15">
      <c r="B369" s="105" t="s">
        <v>1155</v>
      </c>
      <c r="C369" s="77" t="s">
        <v>1156</v>
      </c>
    </row>
    <row r="370" spans="2:3" ht="15">
      <c r="B370" s="105" t="s">
        <v>1157</v>
      </c>
      <c r="C370" s="77" t="s">
        <v>1158</v>
      </c>
    </row>
    <row r="371" spans="2:3" ht="15">
      <c r="B371" s="105" t="s">
        <v>1159</v>
      </c>
      <c r="C371" s="77" t="s">
        <v>1160</v>
      </c>
    </row>
    <row r="372" spans="2:3" ht="15">
      <c r="B372" s="105" t="s">
        <v>1448</v>
      </c>
      <c r="C372" s="77" t="s">
        <v>1152</v>
      </c>
    </row>
    <row r="373" spans="2:3" ht="15">
      <c r="B373" s="105" t="s">
        <v>1161</v>
      </c>
      <c r="C373" s="77" t="s">
        <v>1162</v>
      </c>
    </row>
    <row r="374" spans="2:3" ht="15">
      <c r="B374" s="105" t="s">
        <v>1163</v>
      </c>
      <c r="C374" s="77" t="s">
        <v>1164</v>
      </c>
    </row>
    <row r="375" spans="2:3" ht="15">
      <c r="B375" s="105" t="s">
        <v>1165</v>
      </c>
      <c r="C375" s="77" t="s">
        <v>1166</v>
      </c>
    </row>
    <row r="376" spans="2:3" ht="13.5" customHeight="1">
      <c r="B376" s="105" t="s">
        <v>1167</v>
      </c>
      <c r="C376" s="77" t="s">
        <v>1168</v>
      </c>
    </row>
    <row r="377" spans="2:3" ht="13.5" customHeight="1">
      <c r="B377" s="105" t="s">
        <v>1169</v>
      </c>
      <c r="C377" s="77" t="s">
        <v>1170</v>
      </c>
    </row>
    <row r="378" spans="2:3" ht="13.5" customHeight="1">
      <c r="B378" s="105" t="s">
        <v>1171</v>
      </c>
      <c r="C378" s="77" t="s">
        <v>1172</v>
      </c>
    </row>
    <row r="379" spans="2:3" ht="13.5" customHeight="1">
      <c r="B379" s="105" t="s">
        <v>1173</v>
      </c>
      <c r="C379" s="77" t="s">
        <v>1174</v>
      </c>
    </row>
    <row r="380" spans="2:3" ht="13.5" customHeight="1">
      <c r="B380" s="105" t="s">
        <v>1175</v>
      </c>
      <c r="C380" s="77" t="s">
        <v>1176</v>
      </c>
    </row>
    <row r="381" spans="2:3" ht="13.5" customHeight="1">
      <c r="B381" s="105" t="s">
        <v>1177</v>
      </c>
      <c r="C381" s="77" t="s">
        <v>1178</v>
      </c>
    </row>
    <row r="382" spans="2:3" ht="15">
      <c r="B382" s="105" t="s">
        <v>1179</v>
      </c>
      <c r="C382" s="77" t="s">
        <v>1180</v>
      </c>
    </row>
    <row r="383" spans="2:3" ht="15">
      <c r="B383" s="104"/>
      <c r="C383" s="75" t="s">
        <v>1181</v>
      </c>
    </row>
    <row r="384" spans="2:3" ht="15">
      <c r="B384" s="105" t="s">
        <v>1182</v>
      </c>
      <c r="C384" s="77" t="s">
        <v>1183</v>
      </c>
    </row>
    <row r="385" spans="2:3" ht="15">
      <c r="B385" s="105" t="s">
        <v>1184</v>
      </c>
      <c r="C385" s="77" t="s">
        <v>1185</v>
      </c>
    </row>
    <row r="386" spans="2:3" ht="15">
      <c r="B386" s="105" t="s">
        <v>1186</v>
      </c>
      <c r="C386" s="77" t="s">
        <v>1187</v>
      </c>
    </row>
    <row r="387" spans="2:3" ht="15">
      <c r="B387" s="105" t="s">
        <v>1188</v>
      </c>
      <c r="C387" s="77" t="s">
        <v>1189</v>
      </c>
    </row>
    <row r="388" spans="2:3" ht="15">
      <c r="B388" s="105" t="s">
        <v>1190</v>
      </c>
      <c r="C388" s="77" t="s">
        <v>1191</v>
      </c>
    </row>
    <row r="389" spans="2:3" ht="15">
      <c r="B389" s="105" t="s">
        <v>1192</v>
      </c>
      <c r="C389" s="77" t="s">
        <v>1193</v>
      </c>
    </row>
    <row r="390" spans="2:3" ht="15">
      <c r="B390" s="105" t="s">
        <v>1194</v>
      </c>
      <c r="C390" s="77" t="s">
        <v>1195</v>
      </c>
    </row>
    <row r="391" spans="2:3" ht="15">
      <c r="B391" s="105" t="s">
        <v>1196</v>
      </c>
      <c r="C391" s="77" t="s">
        <v>1197</v>
      </c>
    </row>
    <row r="392" spans="2:3" ht="15">
      <c r="B392" s="106"/>
      <c r="C392" s="111" t="s">
        <v>1198</v>
      </c>
    </row>
    <row r="393" spans="2:3" ht="15">
      <c r="B393" s="105" t="s">
        <v>1199</v>
      </c>
      <c r="C393" s="77" t="s">
        <v>1200</v>
      </c>
    </row>
    <row r="394" spans="2:3" ht="15">
      <c r="B394" s="105" t="s">
        <v>1201</v>
      </c>
      <c r="C394" s="76" t="s">
        <v>1202</v>
      </c>
    </row>
    <row r="395" spans="2:3" ht="15">
      <c r="B395" s="105" t="s">
        <v>1203</v>
      </c>
      <c r="C395" s="77" t="s">
        <v>1204</v>
      </c>
    </row>
    <row r="396" spans="2:3" ht="15">
      <c r="B396" s="105" t="s">
        <v>1205</v>
      </c>
      <c r="C396" s="77" t="s">
        <v>1206</v>
      </c>
    </row>
    <row r="397" spans="2:3" ht="15">
      <c r="B397" s="105" t="s">
        <v>1207</v>
      </c>
      <c r="C397" s="77" t="s">
        <v>1208</v>
      </c>
    </row>
    <row r="398" spans="2:3" ht="15">
      <c r="B398" s="105" t="s">
        <v>1209</v>
      </c>
      <c r="C398" s="77" t="s">
        <v>1210</v>
      </c>
    </row>
    <row r="399" spans="2:3" ht="15">
      <c r="B399" s="105" t="s">
        <v>1211</v>
      </c>
      <c r="C399" s="77" t="s">
        <v>1212</v>
      </c>
    </row>
    <row r="400" spans="2:3" ht="15">
      <c r="B400" s="105" t="s">
        <v>1213</v>
      </c>
      <c r="C400" s="77" t="s">
        <v>1214</v>
      </c>
    </row>
    <row r="401" spans="2:3" ht="15">
      <c r="B401" s="105" t="s">
        <v>1215</v>
      </c>
      <c r="C401" s="77" t="s">
        <v>1216</v>
      </c>
    </row>
    <row r="402" spans="2:3" ht="15">
      <c r="B402" s="106"/>
      <c r="C402" s="111" t="s">
        <v>1217</v>
      </c>
    </row>
    <row r="403" spans="2:3" ht="15">
      <c r="B403" s="105" t="s">
        <v>1218</v>
      </c>
      <c r="C403" s="77" t="s">
        <v>1219</v>
      </c>
    </row>
    <row r="404" spans="2:3" ht="15">
      <c r="B404" s="105" t="s">
        <v>1220</v>
      </c>
      <c r="C404" s="76" t="s">
        <v>1221</v>
      </c>
    </row>
    <row r="405" spans="2:3" ht="15">
      <c r="B405" s="105" t="s">
        <v>1222</v>
      </c>
      <c r="C405" s="77" t="s">
        <v>1223</v>
      </c>
    </row>
    <row r="406" spans="2:3" ht="15">
      <c r="B406" s="105" t="s">
        <v>1224</v>
      </c>
      <c r="C406" s="76" t="s">
        <v>1225</v>
      </c>
    </row>
    <row r="407" spans="2:3" ht="15">
      <c r="B407" s="105" t="s">
        <v>1226</v>
      </c>
      <c r="C407" s="77" t="s">
        <v>1227</v>
      </c>
    </row>
    <row r="408" spans="2:3" ht="15">
      <c r="B408" s="105" t="s">
        <v>1228</v>
      </c>
      <c r="C408" s="76" t="s">
        <v>1229</v>
      </c>
    </row>
    <row r="409" spans="2:3" ht="15">
      <c r="B409" s="105" t="s">
        <v>1230</v>
      </c>
      <c r="C409" s="77" t="s">
        <v>1231</v>
      </c>
    </row>
    <row r="410" spans="2:3" ht="15">
      <c r="B410" s="105" t="s">
        <v>1232</v>
      </c>
      <c r="C410" s="77" t="s">
        <v>1233</v>
      </c>
    </row>
    <row r="411" spans="2:3" ht="15">
      <c r="B411" s="105" t="s">
        <v>1234</v>
      </c>
      <c r="C411" s="77" t="s">
        <v>1235</v>
      </c>
    </row>
    <row r="412" spans="2:3" ht="15">
      <c r="B412" s="105" t="s">
        <v>1236</v>
      </c>
      <c r="C412" s="77" t="s">
        <v>1237</v>
      </c>
    </row>
    <row r="413" spans="2:3" ht="15">
      <c r="B413" s="105" t="s">
        <v>1238</v>
      </c>
      <c r="C413" s="77" t="s">
        <v>1239</v>
      </c>
    </row>
    <row r="414" spans="2:3" ht="15">
      <c r="B414" s="105" t="s">
        <v>1240</v>
      </c>
      <c r="C414" s="77" t="s">
        <v>1241</v>
      </c>
    </row>
    <row r="415" spans="2:3" ht="15">
      <c r="B415" s="106"/>
      <c r="C415" s="111" t="s">
        <v>1242</v>
      </c>
    </row>
    <row r="416" spans="2:3" ht="15">
      <c r="B416" s="105" t="s">
        <v>1243</v>
      </c>
      <c r="C416" s="76" t="s">
        <v>1244</v>
      </c>
    </row>
    <row r="417" spans="2:3" ht="15">
      <c r="B417" s="105" t="s">
        <v>1245</v>
      </c>
      <c r="C417" s="76" t="s">
        <v>1246</v>
      </c>
    </row>
    <row r="418" spans="2:3" ht="15">
      <c r="B418" s="105" t="s">
        <v>1247</v>
      </c>
      <c r="C418" s="76" t="s">
        <v>1248</v>
      </c>
    </row>
    <row r="419" spans="2:3" ht="15">
      <c r="B419" s="105" t="s">
        <v>1249</v>
      </c>
      <c r="C419" s="77" t="s">
        <v>1250</v>
      </c>
    </row>
    <row r="420" spans="2:3" ht="15">
      <c r="B420" s="105" t="s">
        <v>1251</v>
      </c>
      <c r="C420" s="77" t="s">
        <v>1252</v>
      </c>
    </row>
    <row r="421" spans="2:3" ht="15">
      <c r="B421" s="105" t="s">
        <v>1253</v>
      </c>
      <c r="C421" s="77" t="s">
        <v>1254</v>
      </c>
    </row>
    <row r="422" spans="2:3" ht="15">
      <c r="B422" s="105" t="s">
        <v>1255</v>
      </c>
      <c r="C422" s="77" t="s">
        <v>1256</v>
      </c>
    </row>
    <row r="423" spans="2:3" ht="15">
      <c r="B423" s="105" t="s">
        <v>1257</v>
      </c>
      <c r="C423" s="77" t="s">
        <v>1258</v>
      </c>
    </row>
    <row r="424" spans="2:3" ht="15">
      <c r="B424" s="105" t="s">
        <v>1259</v>
      </c>
      <c r="C424" s="77" t="s">
        <v>1260</v>
      </c>
    </row>
    <row r="425" spans="2:3" ht="15">
      <c r="B425" s="106"/>
      <c r="C425" s="111" t="s">
        <v>1261</v>
      </c>
    </row>
    <row r="426" spans="2:3" ht="15">
      <c r="B426" s="105" t="s">
        <v>1262</v>
      </c>
      <c r="C426" s="76" t="s">
        <v>1263</v>
      </c>
    </row>
    <row r="427" spans="2:3" ht="15">
      <c r="B427" s="105" t="s">
        <v>1264</v>
      </c>
      <c r="C427" s="76" t="s">
        <v>1265</v>
      </c>
    </row>
    <row r="428" spans="2:3" ht="15">
      <c r="B428" s="105" t="s">
        <v>1266</v>
      </c>
      <c r="C428" s="76" t="s">
        <v>1267</v>
      </c>
    </row>
    <row r="429" spans="2:3" ht="15">
      <c r="B429" s="105" t="s">
        <v>1268</v>
      </c>
      <c r="C429" s="76" t="s">
        <v>1269</v>
      </c>
    </row>
    <row r="430" spans="2:3" ht="15">
      <c r="B430" s="105" t="s">
        <v>1270</v>
      </c>
      <c r="C430" s="79" t="s">
        <v>1271</v>
      </c>
    </row>
    <row r="431" spans="2:3" ht="15.75" customHeight="1">
      <c r="B431" s="105" t="s">
        <v>1272</v>
      </c>
      <c r="C431" s="76" t="s">
        <v>1273</v>
      </c>
    </row>
    <row r="432" spans="2:3" ht="18" customHeight="1">
      <c r="B432" s="105" t="s">
        <v>1274</v>
      </c>
      <c r="C432" s="77" t="s">
        <v>1275</v>
      </c>
    </row>
    <row r="433" spans="2:3" ht="18" customHeight="1">
      <c r="B433" s="105" t="s">
        <v>1276</v>
      </c>
      <c r="C433" s="77" t="s">
        <v>1277</v>
      </c>
    </row>
    <row r="434" spans="2:3" ht="18" customHeight="1">
      <c r="B434" s="105" t="s">
        <v>1278</v>
      </c>
      <c r="C434" s="76" t="s">
        <v>1279</v>
      </c>
    </row>
    <row r="435" spans="2:3" ht="18" customHeight="1">
      <c r="B435" s="105" t="s">
        <v>1280</v>
      </c>
      <c r="C435" s="76" t="s">
        <v>1281</v>
      </c>
    </row>
    <row r="436" spans="2:3" ht="18" customHeight="1">
      <c r="B436" s="105" t="s">
        <v>1282</v>
      </c>
      <c r="C436" s="76" t="s">
        <v>1283</v>
      </c>
    </row>
    <row r="437" spans="2:3" ht="18" customHeight="1">
      <c r="B437" s="105" t="s">
        <v>1284</v>
      </c>
      <c r="C437" s="76" t="s">
        <v>1285</v>
      </c>
    </row>
    <row r="438" spans="2:3" ht="18" customHeight="1">
      <c r="B438" s="105" t="s">
        <v>1286</v>
      </c>
      <c r="C438" s="79" t="s">
        <v>1287</v>
      </c>
    </row>
    <row r="439" spans="2:3" ht="18" customHeight="1">
      <c r="B439" s="105" t="s">
        <v>1288</v>
      </c>
      <c r="C439" s="76" t="s">
        <v>1289</v>
      </c>
    </row>
    <row r="440" spans="2:3" ht="18" customHeight="1">
      <c r="B440" s="105" t="s">
        <v>1290</v>
      </c>
      <c r="C440" s="76" t="s">
        <v>1291</v>
      </c>
    </row>
    <row r="441" spans="2:3" ht="18" customHeight="1">
      <c r="B441" s="105" t="s">
        <v>1292</v>
      </c>
      <c r="C441" s="76" t="s">
        <v>1293</v>
      </c>
    </row>
    <row r="442" spans="2:3" ht="18" customHeight="1">
      <c r="B442" s="105" t="s">
        <v>1294</v>
      </c>
      <c r="C442" s="76" t="s">
        <v>1295</v>
      </c>
    </row>
    <row r="443" spans="2:3" ht="18" customHeight="1">
      <c r="B443" s="105" t="s">
        <v>1296</v>
      </c>
      <c r="C443" s="76" t="s">
        <v>1297</v>
      </c>
    </row>
    <row r="444" spans="2:3" ht="18" customHeight="1">
      <c r="B444" s="105" t="s">
        <v>1298</v>
      </c>
      <c r="C444" s="79" t="s">
        <v>1299</v>
      </c>
    </row>
    <row r="445" spans="2:3" ht="18" customHeight="1">
      <c r="B445" s="105" t="s">
        <v>1300</v>
      </c>
      <c r="C445" s="76" t="s">
        <v>1301</v>
      </c>
    </row>
    <row r="446" spans="2:3" ht="15">
      <c r="B446" s="106"/>
      <c r="C446" s="111" t="s">
        <v>1302</v>
      </c>
    </row>
    <row r="447" spans="2:3" ht="15">
      <c r="B447" s="105" t="s">
        <v>1303</v>
      </c>
      <c r="C447" s="77" t="s">
        <v>1304</v>
      </c>
    </row>
    <row r="448" spans="2:3" ht="15">
      <c r="B448" s="105" t="s">
        <v>1305</v>
      </c>
      <c r="C448" s="77" t="s">
        <v>1306</v>
      </c>
    </row>
    <row r="449" spans="2:3" ht="15">
      <c r="B449" s="105" t="s">
        <v>1307</v>
      </c>
      <c r="C449" s="77" t="s">
        <v>1308</v>
      </c>
    </row>
    <row r="450" spans="1:39" s="80" customFormat="1" ht="15">
      <c r="A450" s="72"/>
      <c r="B450" s="105" t="s">
        <v>1309</v>
      </c>
      <c r="C450" s="77" t="s">
        <v>1310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</row>
    <row r="451" spans="2:3" s="81" customFormat="1" ht="15">
      <c r="B451" s="105" t="s">
        <v>1311</v>
      </c>
      <c r="C451" s="77" t="s">
        <v>1312</v>
      </c>
    </row>
    <row r="452" spans="2:3" s="81" customFormat="1" ht="15">
      <c r="B452" s="105" t="s">
        <v>1313</v>
      </c>
      <c r="C452" s="77" t="s">
        <v>1314</v>
      </c>
    </row>
    <row r="453" spans="2:3" s="81" customFormat="1" ht="15">
      <c r="B453" s="105" t="s">
        <v>1315</v>
      </c>
      <c r="C453" s="77" t="s">
        <v>1316</v>
      </c>
    </row>
    <row r="454" spans="2:3" s="81" customFormat="1" ht="15">
      <c r="B454" s="105" t="s">
        <v>1317</v>
      </c>
      <c r="C454" s="77" t="s">
        <v>1318</v>
      </c>
    </row>
    <row r="455" spans="2:3" ht="15">
      <c r="B455" s="106"/>
      <c r="C455" s="111" t="s">
        <v>1319</v>
      </c>
    </row>
    <row r="456" spans="2:3" ht="15">
      <c r="B456" s="105" t="s">
        <v>875</v>
      </c>
      <c r="C456" s="76" t="s">
        <v>1321</v>
      </c>
    </row>
    <row r="457" spans="2:3" ht="15">
      <c r="B457" s="105" t="s">
        <v>878</v>
      </c>
      <c r="C457" s="77" t="s">
        <v>1323</v>
      </c>
    </row>
    <row r="458" spans="2:3" ht="15">
      <c r="B458" s="105" t="s">
        <v>1325</v>
      </c>
      <c r="C458" s="77" t="s">
        <v>1326</v>
      </c>
    </row>
    <row r="459" spans="2:3" ht="15">
      <c r="B459" s="105" t="s">
        <v>1327</v>
      </c>
      <c r="C459" s="77" t="s">
        <v>1328</v>
      </c>
    </row>
    <row r="460" spans="2:3" ht="15">
      <c r="B460" s="105" t="s">
        <v>1329</v>
      </c>
      <c r="C460" s="77" t="s">
        <v>1330</v>
      </c>
    </row>
    <row r="461" spans="2:3" ht="15">
      <c r="B461" s="105" t="s">
        <v>1331</v>
      </c>
      <c r="C461" s="77" t="s">
        <v>1332</v>
      </c>
    </row>
    <row r="462" spans="2:3" ht="15">
      <c r="B462" s="106"/>
      <c r="C462" s="111" t="s">
        <v>1333</v>
      </c>
    </row>
    <row r="463" spans="2:3" ht="15">
      <c r="B463" s="113" t="s">
        <v>1320</v>
      </c>
      <c r="C463" s="77" t="s">
        <v>1335</v>
      </c>
    </row>
    <row r="464" spans="2:3" ht="15">
      <c r="B464" s="105" t="s">
        <v>1322</v>
      </c>
      <c r="C464" s="77" t="s">
        <v>1337</v>
      </c>
    </row>
    <row r="465" spans="2:3" ht="15">
      <c r="B465" s="105" t="s">
        <v>1324</v>
      </c>
      <c r="C465" s="77" t="s">
        <v>1339</v>
      </c>
    </row>
    <row r="466" spans="2:3" ht="15">
      <c r="B466" s="105" t="s">
        <v>1341</v>
      </c>
      <c r="C466" s="77" t="s">
        <v>1342</v>
      </c>
    </row>
    <row r="467" spans="2:3" ht="15">
      <c r="B467" s="105" t="s">
        <v>1343</v>
      </c>
      <c r="C467" s="77" t="s">
        <v>1344</v>
      </c>
    </row>
    <row r="468" spans="2:3" ht="15">
      <c r="B468" s="105" t="s">
        <v>1345</v>
      </c>
      <c r="C468" s="77" t="s">
        <v>1346</v>
      </c>
    </row>
    <row r="469" spans="2:3" ht="15">
      <c r="B469" s="105" t="s">
        <v>1347</v>
      </c>
      <c r="C469" s="77" t="s">
        <v>1348</v>
      </c>
    </row>
    <row r="470" spans="2:3" ht="15">
      <c r="B470" s="105" t="s">
        <v>1349</v>
      </c>
      <c r="C470" s="77" t="s">
        <v>1350</v>
      </c>
    </row>
    <row r="471" spans="2:3" ht="15">
      <c r="B471" s="103"/>
      <c r="C471" s="111" t="s">
        <v>1351</v>
      </c>
    </row>
    <row r="472" spans="2:3" ht="15">
      <c r="B472" s="105" t="s">
        <v>1334</v>
      </c>
      <c r="C472" s="77" t="s">
        <v>1352</v>
      </c>
    </row>
    <row r="473" spans="2:3" ht="15">
      <c r="B473" s="105" t="s">
        <v>1336</v>
      </c>
      <c r="C473" s="77" t="s">
        <v>1353</v>
      </c>
    </row>
    <row r="474" spans="2:3" ht="15">
      <c r="B474" s="105" t="s">
        <v>1338</v>
      </c>
      <c r="C474" s="77" t="s">
        <v>1354</v>
      </c>
    </row>
    <row r="475" spans="2:3" ht="15">
      <c r="B475" s="105" t="s">
        <v>1340</v>
      </c>
      <c r="C475" s="77" t="s">
        <v>1355</v>
      </c>
    </row>
    <row r="476" spans="2:3" ht="15">
      <c r="B476" s="105" t="s">
        <v>1356</v>
      </c>
      <c r="C476" s="77" t="s">
        <v>1357</v>
      </c>
    </row>
    <row r="477" spans="2:3" ht="15">
      <c r="B477" s="105" t="s">
        <v>1358</v>
      </c>
      <c r="C477" s="77" t="s">
        <v>1359</v>
      </c>
    </row>
    <row r="478" spans="2:3" ht="15">
      <c r="B478" s="105" t="s">
        <v>1360</v>
      </c>
      <c r="C478" s="77" t="s">
        <v>1361</v>
      </c>
    </row>
    <row r="479" spans="2:3" ht="15">
      <c r="B479" s="105" t="s">
        <v>1362</v>
      </c>
      <c r="C479" s="77" t="s">
        <v>1363</v>
      </c>
    </row>
    <row r="480" spans="2:3" ht="15">
      <c r="B480" s="105" t="s">
        <v>1364</v>
      </c>
      <c r="C480" s="77" t="s">
        <v>1365</v>
      </c>
    </row>
    <row r="481" spans="2:3" ht="15">
      <c r="B481" s="105" t="s">
        <v>1366</v>
      </c>
      <c r="C481" s="77" t="s">
        <v>1367</v>
      </c>
    </row>
    <row r="482" spans="2:3" ht="15">
      <c r="B482" s="103"/>
      <c r="C482" s="111" t="s">
        <v>1368</v>
      </c>
    </row>
    <row r="483" spans="2:3" ht="15">
      <c r="B483" s="105" t="s">
        <v>1369</v>
      </c>
      <c r="C483" s="77" t="s">
        <v>1352</v>
      </c>
    </row>
    <row r="484" spans="2:3" ht="15">
      <c r="B484" s="105" t="s">
        <v>1370</v>
      </c>
      <c r="C484" s="77" t="s">
        <v>1353</v>
      </c>
    </row>
    <row r="485" spans="2:3" ht="15">
      <c r="B485" s="105" t="s">
        <v>1371</v>
      </c>
      <c r="C485" s="77" t="s">
        <v>1354</v>
      </c>
    </row>
    <row r="486" spans="2:3" ht="15">
      <c r="B486" s="105" t="s">
        <v>1372</v>
      </c>
      <c r="C486" s="77" t="s">
        <v>1373</v>
      </c>
    </row>
    <row r="487" spans="2:3" ht="15">
      <c r="B487" s="105" t="s">
        <v>1374</v>
      </c>
      <c r="C487" s="77" t="s">
        <v>1375</v>
      </c>
    </row>
    <row r="488" spans="2:3" ht="15">
      <c r="B488" s="105" t="s">
        <v>1376</v>
      </c>
      <c r="C488" s="77" t="s">
        <v>1377</v>
      </c>
    </row>
    <row r="489" spans="2:3" ht="15">
      <c r="B489" s="105" t="s">
        <v>1378</v>
      </c>
      <c r="C489" s="77" t="s">
        <v>1379</v>
      </c>
    </row>
    <row r="490" spans="2:3" ht="15">
      <c r="B490" s="105" t="s">
        <v>1380</v>
      </c>
      <c r="C490" s="77" t="s">
        <v>1381</v>
      </c>
    </row>
    <row r="491" spans="2:3" ht="15">
      <c r="B491" s="105" t="s">
        <v>1382</v>
      </c>
      <c r="C491" s="77" t="s">
        <v>1383</v>
      </c>
    </row>
    <row r="492" spans="2:3" ht="15">
      <c r="B492" s="105" t="s">
        <v>1384</v>
      </c>
      <c r="C492" s="77" t="s">
        <v>1385</v>
      </c>
    </row>
    <row r="493" spans="2:3" ht="15">
      <c r="B493" s="92"/>
      <c r="C493" s="115" t="s">
        <v>1386</v>
      </c>
    </row>
    <row r="494" spans="2:3" ht="15">
      <c r="B494" s="105" t="s">
        <v>1387</v>
      </c>
      <c r="C494" s="77" t="s">
        <v>1352</v>
      </c>
    </row>
    <row r="495" spans="2:3" ht="15">
      <c r="B495" s="105" t="s">
        <v>1388</v>
      </c>
      <c r="C495" s="77" t="s">
        <v>1353</v>
      </c>
    </row>
    <row r="496" spans="2:3" ht="15">
      <c r="B496" s="105" t="s">
        <v>1389</v>
      </c>
      <c r="C496" s="77" t="s">
        <v>1354</v>
      </c>
    </row>
    <row r="497" spans="2:3" ht="15">
      <c r="B497" s="105" t="s">
        <v>1390</v>
      </c>
      <c r="C497" s="77" t="s">
        <v>1373</v>
      </c>
    </row>
    <row r="498" spans="2:3" ht="15">
      <c r="B498" s="105" t="s">
        <v>1391</v>
      </c>
      <c r="C498" s="77" t="s">
        <v>1375</v>
      </c>
    </row>
    <row r="499" spans="2:3" ht="15">
      <c r="B499" s="105" t="s">
        <v>1392</v>
      </c>
      <c r="C499" s="77" t="s">
        <v>1377</v>
      </c>
    </row>
    <row r="500" spans="2:3" ht="15">
      <c r="B500" s="105" t="s">
        <v>1393</v>
      </c>
      <c r="C500" s="77" t="s">
        <v>1394</v>
      </c>
    </row>
    <row r="501" spans="2:3" ht="15">
      <c r="B501" s="105" t="s">
        <v>1395</v>
      </c>
      <c r="C501" s="77" t="s">
        <v>1396</v>
      </c>
    </row>
    <row r="502" spans="2:3" ht="15">
      <c r="B502" s="105" t="s">
        <v>1397</v>
      </c>
      <c r="C502" s="77" t="s">
        <v>1398</v>
      </c>
    </row>
    <row r="503" spans="2:3" ht="15">
      <c r="B503" s="105" t="s">
        <v>1399</v>
      </c>
      <c r="C503" s="77" t="s">
        <v>1400</v>
      </c>
    </row>
    <row r="504" spans="2:3" ht="15">
      <c r="B504" s="92"/>
      <c r="C504" s="115" t="str">
        <f>+'[1]Propuesta DDJJ 1872'!E79</f>
        <v>Provisiones sobre riesgo de créditos Contingentes (Bancos)</v>
      </c>
    </row>
    <row r="505" spans="2:3" ht="15">
      <c r="B505" s="105" t="s">
        <v>1401</v>
      </c>
      <c r="C505" s="77" t="s">
        <v>1352</v>
      </c>
    </row>
    <row r="506" spans="2:3" ht="15">
      <c r="B506" s="105" t="s">
        <v>1402</v>
      </c>
      <c r="C506" s="77" t="s">
        <v>1353</v>
      </c>
    </row>
    <row r="507" spans="2:3" ht="15">
      <c r="B507" s="105" t="s">
        <v>1403</v>
      </c>
      <c r="C507" s="77" t="s">
        <v>1354</v>
      </c>
    </row>
    <row r="508" spans="2:3" ht="15">
      <c r="B508" s="105" t="s">
        <v>1404</v>
      </c>
      <c r="C508" s="77" t="s">
        <v>1373</v>
      </c>
    </row>
    <row r="509" spans="2:3" ht="15">
      <c r="B509" s="105" t="s">
        <v>1405</v>
      </c>
      <c r="C509" s="77" t="s">
        <v>1375</v>
      </c>
    </row>
    <row r="510" spans="2:3" ht="15">
      <c r="B510" s="105" t="s">
        <v>1406</v>
      </c>
      <c r="C510" s="77" t="s">
        <v>1377</v>
      </c>
    </row>
    <row r="511" spans="2:3" ht="15">
      <c r="B511" s="105" t="s">
        <v>1407</v>
      </c>
      <c r="C511" s="77" t="s">
        <v>1408</v>
      </c>
    </row>
    <row r="512" spans="2:3" ht="15">
      <c r="B512" s="105" t="s">
        <v>1409</v>
      </c>
      <c r="C512" s="77" t="s">
        <v>1410</v>
      </c>
    </row>
    <row r="513" spans="2:3" ht="15" hidden="1">
      <c r="B513" s="105" t="s">
        <v>1397</v>
      </c>
      <c r="C513" s="77" t="s">
        <v>1383</v>
      </c>
    </row>
    <row r="514" spans="2:3" ht="15" hidden="1">
      <c r="B514" s="105" t="s">
        <v>1399</v>
      </c>
      <c r="C514" s="77" t="s">
        <v>1385</v>
      </c>
    </row>
    <row r="515" spans="2:3" ht="25.5" hidden="1">
      <c r="B515" s="116" t="s">
        <v>373</v>
      </c>
      <c r="C515" s="117"/>
    </row>
    <row r="516" spans="2:3" ht="15" hidden="1">
      <c r="B516" s="105" t="e">
        <f>+#REF!&amp;"01"</f>
        <v>#REF!</v>
      </c>
      <c r="C516" s="77"/>
    </row>
    <row r="517" spans="2:3" ht="15" hidden="1">
      <c r="B517" s="105" t="e">
        <f>+#REF!&amp;"02"</f>
        <v>#REF!</v>
      </c>
      <c r="C517" s="77"/>
    </row>
    <row r="518" spans="2:3" ht="15" hidden="1">
      <c r="B518" s="105" t="e">
        <f>+#REF!&amp;"03"</f>
        <v>#REF!</v>
      </c>
      <c r="C518" s="77"/>
    </row>
    <row r="519" spans="2:3" ht="15" hidden="1">
      <c r="B519" s="105" t="e">
        <f>+#REF!&amp;"04"</f>
        <v>#REF!</v>
      </c>
      <c r="C519" s="77"/>
    </row>
    <row r="520" spans="2:3" ht="15" hidden="1">
      <c r="B520" s="105" t="e">
        <f>+#REF!&amp;"05"</f>
        <v>#REF!</v>
      </c>
      <c r="C520" s="77"/>
    </row>
    <row r="521" spans="2:3" ht="15" hidden="1">
      <c r="B521" s="105" t="e">
        <f>+#REF!&amp;"06"</f>
        <v>#REF!</v>
      </c>
      <c r="C521" s="77"/>
    </row>
    <row r="522" spans="2:3" ht="15" hidden="1">
      <c r="B522" s="105" t="e">
        <f>+#REF!&amp;"07"</f>
        <v>#REF!</v>
      </c>
      <c r="C522" s="77"/>
    </row>
    <row r="523" spans="2:3" ht="15">
      <c r="B523" s="105" t="s">
        <v>1411</v>
      </c>
      <c r="C523" s="77" t="s">
        <v>1412</v>
      </c>
    </row>
    <row r="524" spans="2:3" ht="15">
      <c r="B524" s="105" t="s">
        <v>1413</v>
      </c>
      <c r="C524" s="77" t="s">
        <v>1414</v>
      </c>
    </row>
    <row r="525" spans="2:3" ht="15">
      <c r="B525" s="92"/>
      <c r="C525" s="115" t="s">
        <v>1108</v>
      </c>
    </row>
    <row r="526" spans="2:3" ht="15">
      <c r="B526" s="105" t="s">
        <v>1415</v>
      </c>
      <c r="C526" s="77" t="s">
        <v>1416</v>
      </c>
    </row>
    <row r="527" spans="2:3" ht="15">
      <c r="B527" s="105" t="s">
        <v>1417</v>
      </c>
      <c r="C527" s="77" t="s">
        <v>1418</v>
      </c>
    </row>
    <row r="528" spans="2:3" ht="15">
      <c r="B528" s="105" t="s">
        <v>1419</v>
      </c>
      <c r="C528" s="77" t="s">
        <v>1420</v>
      </c>
    </row>
    <row r="529" spans="2:3" ht="15">
      <c r="B529" s="105" t="s">
        <v>1421</v>
      </c>
      <c r="C529" s="77" t="s">
        <v>1422</v>
      </c>
    </row>
    <row r="530" spans="2:3" ht="15">
      <c r="B530" s="105" t="s">
        <v>1423</v>
      </c>
      <c r="C530" s="77" t="s">
        <v>1424</v>
      </c>
    </row>
    <row r="531" spans="2:3" ht="15">
      <c r="B531" s="105" t="s">
        <v>1425</v>
      </c>
      <c r="C531" s="77" t="s">
        <v>1426</v>
      </c>
    </row>
    <row r="532" spans="2:3" ht="15">
      <c r="B532" s="92"/>
      <c r="C532" s="115" t="s">
        <v>1427</v>
      </c>
    </row>
    <row r="533" spans="2:3" ht="15">
      <c r="B533" s="105" t="s">
        <v>1428</v>
      </c>
      <c r="C533" s="77" t="s">
        <v>1429</v>
      </c>
    </row>
    <row r="534" spans="2:3" ht="15">
      <c r="B534" s="105" t="s">
        <v>1430</v>
      </c>
      <c r="C534" s="77" t="s">
        <v>1431</v>
      </c>
    </row>
    <row r="535" spans="2:3" ht="15">
      <c r="B535" s="105" t="s">
        <v>1432</v>
      </c>
      <c r="C535" s="77" t="s">
        <v>1433</v>
      </c>
    </row>
    <row r="536" spans="2:3" ht="15">
      <c r="B536" s="92"/>
      <c r="C536" s="115" t="s">
        <v>1434</v>
      </c>
    </row>
    <row r="537" spans="2:3" ht="15">
      <c r="B537" s="105" t="s">
        <v>1435</v>
      </c>
      <c r="C537" s="77" t="s">
        <v>1436</v>
      </c>
    </row>
    <row r="538" spans="2:3" ht="15">
      <c r="B538" s="105" t="s">
        <v>1437</v>
      </c>
      <c r="C538" s="77" t="s">
        <v>1438</v>
      </c>
    </row>
    <row r="539" spans="2:3" ht="15">
      <c r="B539" s="105" t="s">
        <v>1439</v>
      </c>
      <c r="C539" s="77" t="s">
        <v>1440</v>
      </c>
    </row>
    <row r="540" spans="2:3" ht="15">
      <c r="B540" s="92"/>
      <c r="C540" s="115" t="s">
        <v>1441</v>
      </c>
    </row>
    <row r="541" spans="2:3" ht="15">
      <c r="B541" s="105" t="s">
        <v>1442</v>
      </c>
      <c r="C541" s="76" t="s">
        <v>1443</v>
      </c>
    </row>
    <row r="542" spans="2:3" ht="15">
      <c r="B542" s="105" t="s">
        <v>1444</v>
      </c>
      <c r="C542" s="76" t="s">
        <v>1445</v>
      </c>
    </row>
    <row r="543" spans="2:3" ht="15">
      <c r="B543" s="105" t="s">
        <v>1446</v>
      </c>
      <c r="C543" s="76" t="s">
        <v>1451</v>
      </c>
    </row>
    <row r="544" spans="2:3" ht="15">
      <c r="B544" s="92"/>
      <c r="C544" s="115" t="s">
        <v>1452</v>
      </c>
    </row>
    <row r="545" spans="2:3" ht="15">
      <c r="B545" s="105" t="s">
        <v>1453</v>
      </c>
      <c r="C545" s="77" t="s">
        <v>1454</v>
      </c>
    </row>
    <row r="546" spans="2:3" ht="15">
      <c r="B546" s="105" t="s">
        <v>1455</v>
      </c>
      <c r="C546" s="77" t="s">
        <v>1456</v>
      </c>
    </row>
    <row r="547" spans="2:3" ht="14.25" customHeight="1">
      <c r="B547" s="105" t="s">
        <v>1457</v>
      </c>
      <c r="C547" s="77" t="s">
        <v>1458</v>
      </c>
    </row>
    <row r="548" spans="2:3" ht="14.25" customHeight="1">
      <c r="B548" s="105" t="s">
        <v>1459</v>
      </c>
      <c r="C548" s="77" t="s">
        <v>1460</v>
      </c>
    </row>
    <row r="549" spans="2:3" ht="15" customHeight="1">
      <c r="B549" s="105" t="s">
        <v>1461</v>
      </c>
      <c r="C549" s="77" t="s">
        <v>1462</v>
      </c>
    </row>
    <row r="550" spans="2:3" ht="15" customHeight="1">
      <c r="B550" s="105" t="s">
        <v>1463</v>
      </c>
      <c r="C550" s="77" t="s">
        <v>1464</v>
      </c>
    </row>
    <row r="551" spans="2:3" ht="15" customHeight="1">
      <c r="B551" s="105" t="s">
        <v>1465</v>
      </c>
      <c r="C551" s="77" t="s">
        <v>1466</v>
      </c>
    </row>
    <row r="552" spans="2:3" ht="15" customHeight="1">
      <c r="B552" s="105" t="s">
        <v>1467</v>
      </c>
      <c r="C552" s="77" t="s">
        <v>1468</v>
      </c>
    </row>
    <row r="553" spans="2:3" ht="15" customHeight="1">
      <c r="B553" s="105" t="s">
        <v>1469</v>
      </c>
      <c r="C553" s="77" t="s">
        <v>658</v>
      </c>
    </row>
    <row r="554" spans="2:3" ht="15" customHeight="1">
      <c r="B554" s="105" t="s">
        <v>659</v>
      </c>
      <c r="C554" s="77" t="s">
        <v>660</v>
      </c>
    </row>
    <row r="555" spans="2:3" ht="15" customHeight="1">
      <c r="B555" s="105" t="s">
        <v>661</v>
      </c>
      <c r="C555" s="77" t="s">
        <v>662</v>
      </c>
    </row>
    <row r="556" spans="2:3" ht="15" customHeight="1">
      <c r="B556" s="105" t="s">
        <v>663</v>
      </c>
      <c r="C556" s="77" t="s">
        <v>664</v>
      </c>
    </row>
    <row r="557" spans="2:3" ht="15" customHeight="1">
      <c r="B557" s="105" t="s">
        <v>1447</v>
      </c>
      <c r="C557" s="77" t="s">
        <v>666</v>
      </c>
    </row>
    <row r="558" spans="2:3" ht="15" customHeight="1">
      <c r="B558" s="105" t="s">
        <v>665</v>
      </c>
      <c r="C558" s="77" t="s">
        <v>667</v>
      </c>
    </row>
    <row r="559" spans="2:3" ht="15" customHeight="1">
      <c r="B559" s="105" t="s">
        <v>668</v>
      </c>
      <c r="C559" s="77" t="s">
        <v>669</v>
      </c>
    </row>
    <row r="560" spans="2:3" ht="15">
      <c r="B560" s="92"/>
      <c r="C560" s="115" t="s">
        <v>670</v>
      </c>
    </row>
    <row r="561" spans="2:3" ht="15" customHeight="1">
      <c r="B561" s="105" t="s">
        <v>671</v>
      </c>
      <c r="C561" s="76" t="s">
        <v>672</v>
      </c>
    </row>
    <row r="562" spans="2:3" ht="15" customHeight="1">
      <c r="B562" s="105" t="s">
        <v>673</v>
      </c>
      <c r="C562" s="76" t="s">
        <v>674</v>
      </c>
    </row>
    <row r="563" spans="2:3" ht="15" customHeight="1">
      <c r="B563" s="105" t="s">
        <v>675</v>
      </c>
      <c r="C563" s="114" t="s">
        <v>676</v>
      </c>
    </row>
    <row r="564" spans="2:3" ht="15">
      <c r="B564" s="92"/>
      <c r="C564" s="115" t="s">
        <v>677</v>
      </c>
    </row>
    <row r="565" spans="2:3" ht="15" customHeight="1">
      <c r="B565" s="105" t="s">
        <v>678</v>
      </c>
      <c r="C565" s="76" t="s">
        <v>679</v>
      </c>
    </row>
    <row r="566" spans="2:3" ht="15" customHeight="1">
      <c r="B566" s="105" t="s">
        <v>680</v>
      </c>
      <c r="C566" s="76" t="s">
        <v>681</v>
      </c>
    </row>
    <row r="567" spans="2:3" ht="15" customHeight="1">
      <c r="B567" s="105" t="s">
        <v>682</v>
      </c>
      <c r="C567" s="77" t="s">
        <v>683</v>
      </c>
    </row>
    <row r="568" spans="2:3" ht="15" customHeight="1">
      <c r="B568" s="118"/>
      <c r="C568" s="117" t="s">
        <v>684</v>
      </c>
    </row>
    <row r="569" spans="2:3" ht="15" customHeight="1">
      <c r="B569" s="105" t="s">
        <v>685</v>
      </c>
      <c r="C569" s="77" t="s">
        <v>686</v>
      </c>
    </row>
    <row r="570" spans="2:3" ht="15" customHeight="1" thickBot="1">
      <c r="B570" s="108" t="s">
        <v>687</v>
      </c>
      <c r="C570" s="109" t="s">
        <v>688</v>
      </c>
    </row>
    <row r="571" ht="15" customHeight="1">
      <c r="C571" s="78"/>
    </row>
    <row r="572" spans="2:3" ht="15">
      <c r="B572" s="82"/>
      <c r="C572" s="83"/>
    </row>
    <row r="573" spans="2:3" ht="15">
      <c r="B573" s="82"/>
      <c r="C573" s="83"/>
    </row>
    <row r="574" spans="2:3" ht="15">
      <c r="B574" s="82"/>
      <c r="C574" s="83"/>
    </row>
    <row r="575" spans="2:3" ht="15">
      <c r="B575" s="82"/>
      <c r="C575" s="83"/>
    </row>
    <row r="576" spans="2:3" ht="15">
      <c r="B576" s="82"/>
      <c r="C576" s="83"/>
    </row>
    <row r="577" spans="2:3" ht="15">
      <c r="B577" s="82"/>
      <c r="C577" s="83"/>
    </row>
    <row r="578" spans="2:3" ht="15">
      <c r="B578" s="82"/>
      <c r="C578" s="83"/>
    </row>
    <row r="579" spans="2:3" ht="15">
      <c r="B579" s="82"/>
      <c r="C579" s="83"/>
    </row>
    <row r="580" spans="2:3" ht="15">
      <c r="B580" s="82"/>
      <c r="C580" s="83"/>
    </row>
    <row r="581" spans="2:3" ht="15">
      <c r="B581" s="82"/>
      <c r="C581" s="83"/>
    </row>
    <row r="582" spans="2:3" ht="15">
      <c r="B582" s="82"/>
      <c r="C582" s="83"/>
    </row>
    <row r="583" spans="2:3" ht="15">
      <c r="B583" s="82"/>
      <c r="C583" s="83"/>
    </row>
    <row r="584" spans="2:3" ht="15">
      <c r="B584" s="82"/>
      <c r="C584" s="83"/>
    </row>
    <row r="585" spans="2:3" ht="15">
      <c r="B585" s="82"/>
      <c r="C585" s="83"/>
    </row>
    <row r="586" spans="2:3" ht="15">
      <c r="B586" s="82"/>
      <c r="C586" s="83"/>
    </row>
    <row r="587" spans="2:3" ht="15">
      <c r="B587" s="82"/>
      <c r="C587" s="83"/>
    </row>
    <row r="588" spans="2:3" ht="15">
      <c r="B588" s="82"/>
      <c r="C588" s="83"/>
    </row>
    <row r="589" spans="2:3" ht="15">
      <c r="B589" s="82"/>
      <c r="C589" s="83"/>
    </row>
    <row r="590" spans="2:3" ht="15">
      <c r="B590" s="82"/>
      <c r="C590" s="83"/>
    </row>
    <row r="591" spans="2:3" ht="15">
      <c r="B591" s="82"/>
      <c r="C591" s="83"/>
    </row>
    <row r="592" spans="2:3" ht="15">
      <c r="B592" s="82"/>
      <c r="C592" s="83"/>
    </row>
    <row r="593" spans="2:3" ht="15">
      <c r="B593" s="82"/>
      <c r="C593" s="83"/>
    </row>
    <row r="594" spans="2:3" ht="15">
      <c r="B594" s="82"/>
      <c r="C594" s="83"/>
    </row>
    <row r="595" spans="2:3" ht="15">
      <c r="B595" s="82"/>
      <c r="C595" s="83"/>
    </row>
    <row r="596" spans="2:3" ht="15">
      <c r="B596" s="82"/>
      <c r="C596" s="83"/>
    </row>
    <row r="597" spans="2:3" ht="15">
      <c r="B597" s="82"/>
      <c r="C597" s="83"/>
    </row>
    <row r="598" spans="2:3" ht="15">
      <c r="B598" s="82"/>
      <c r="C598" s="83"/>
    </row>
    <row r="599" spans="2:3" ht="15">
      <c r="B599" s="82"/>
      <c r="C599" s="83"/>
    </row>
    <row r="600" spans="2:3" ht="15">
      <c r="B600" s="82"/>
      <c r="C600" s="83"/>
    </row>
    <row r="601" spans="2:3" ht="15">
      <c r="B601" s="82"/>
      <c r="C601" s="83"/>
    </row>
    <row r="602" spans="2:3" ht="15">
      <c r="B602" s="82"/>
      <c r="C602" s="83"/>
    </row>
    <row r="603" spans="2:3" ht="15">
      <c r="B603" s="82"/>
      <c r="C603" s="83"/>
    </row>
    <row r="604" spans="2:3" ht="15">
      <c r="B604" s="82"/>
      <c r="C604" s="83"/>
    </row>
    <row r="605" spans="2:3" ht="15">
      <c r="B605" s="82"/>
      <c r="C605" s="83"/>
    </row>
    <row r="606" spans="2:3" ht="15">
      <c r="B606" s="82"/>
      <c r="C606" s="84"/>
    </row>
    <row r="607" spans="2:3" ht="15">
      <c r="B607" s="82"/>
      <c r="C607" s="84"/>
    </row>
    <row r="608" ht="15">
      <c r="C608" s="84"/>
    </row>
    <row r="609" ht="15">
      <c r="C609" s="84"/>
    </row>
    <row r="610" ht="15">
      <c r="C610" s="84"/>
    </row>
    <row r="611" ht="15">
      <c r="C611" s="84"/>
    </row>
    <row r="612" ht="15">
      <c r="C612" s="84"/>
    </row>
    <row r="613" ht="15">
      <c r="C613" s="84"/>
    </row>
    <row r="614" ht="15">
      <c r="C614" s="84"/>
    </row>
    <row r="615" ht="15">
      <c r="C615" s="84"/>
    </row>
    <row r="616" ht="15">
      <c r="C616" s="84"/>
    </row>
    <row r="617" ht="15">
      <c r="C617" s="84"/>
    </row>
    <row r="618" ht="15">
      <c r="C618" s="84"/>
    </row>
    <row r="619" ht="15">
      <c r="C619" s="84"/>
    </row>
    <row r="620" ht="15">
      <c r="C620" s="84"/>
    </row>
    <row r="621" ht="15">
      <c r="C621" s="84"/>
    </row>
    <row r="622" ht="15">
      <c r="C622" s="84"/>
    </row>
    <row r="623" ht="15">
      <c r="C623" s="84"/>
    </row>
    <row r="624" ht="15">
      <c r="C624" s="84"/>
    </row>
    <row r="625" ht="15">
      <c r="C625" s="84"/>
    </row>
    <row r="626" ht="15">
      <c r="C626" s="84"/>
    </row>
    <row r="627" ht="15">
      <c r="C627" s="84"/>
    </row>
    <row r="628" ht="15">
      <c r="C628" s="84"/>
    </row>
    <row r="629" ht="15">
      <c r="C629" s="84"/>
    </row>
    <row r="630" ht="15">
      <c r="C630" s="84"/>
    </row>
    <row r="631" ht="15">
      <c r="C631" s="84"/>
    </row>
    <row r="632" ht="15">
      <c r="C632" s="84"/>
    </row>
    <row r="633" ht="15">
      <c r="C633" s="84"/>
    </row>
    <row r="634" ht="15">
      <c r="C634" s="84"/>
    </row>
    <row r="635" ht="15">
      <c r="C635" s="84"/>
    </row>
    <row r="636" ht="15">
      <c r="C636" s="84"/>
    </row>
    <row r="637" ht="15">
      <c r="C637" s="84"/>
    </row>
    <row r="638" ht="15">
      <c r="C638" s="84"/>
    </row>
    <row r="639" ht="15">
      <c r="C639" s="84"/>
    </row>
    <row r="640" ht="15">
      <c r="C640" s="84"/>
    </row>
    <row r="641" ht="15">
      <c r="C641" s="84"/>
    </row>
    <row r="642" ht="15">
      <c r="C642" s="84"/>
    </row>
    <row r="643" ht="15">
      <c r="C643" s="84"/>
    </row>
    <row r="644" ht="15">
      <c r="C644" s="84"/>
    </row>
    <row r="645" ht="15">
      <c r="C645" s="84"/>
    </row>
    <row r="646" ht="15">
      <c r="C646" s="84"/>
    </row>
    <row r="647" ht="15">
      <c r="C647" s="84"/>
    </row>
    <row r="648" ht="15">
      <c r="C648" s="84"/>
    </row>
    <row r="649" ht="15">
      <c r="C649" s="84"/>
    </row>
    <row r="650" ht="15">
      <c r="C650" s="84"/>
    </row>
    <row r="651" ht="15">
      <c r="C651" s="84"/>
    </row>
    <row r="652" ht="15">
      <c r="C652" s="84"/>
    </row>
    <row r="653" ht="15">
      <c r="C653" s="84"/>
    </row>
    <row r="654" ht="15">
      <c r="C654" s="84"/>
    </row>
    <row r="655" ht="15">
      <c r="C655" s="84"/>
    </row>
    <row r="656" ht="15">
      <c r="C656" s="84"/>
    </row>
    <row r="657" ht="15">
      <c r="C657" s="84"/>
    </row>
    <row r="658" ht="15">
      <c r="C658" s="84"/>
    </row>
    <row r="659" ht="15">
      <c r="C659" s="84"/>
    </row>
    <row r="660" ht="15">
      <c r="C660" s="84"/>
    </row>
    <row r="661" ht="15">
      <c r="C661" s="84"/>
    </row>
    <row r="662" ht="15">
      <c r="C662" s="84"/>
    </row>
    <row r="663" ht="15">
      <c r="C663" s="84"/>
    </row>
    <row r="664" ht="15">
      <c r="C664" s="84"/>
    </row>
    <row r="665" ht="15">
      <c r="C665" s="84"/>
    </row>
    <row r="666" ht="15">
      <c r="C666" s="84"/>
    </row>
    <row r="667" ht="15">
      <c r="C667" s="84"/>
    </row>
    <row r="668" ht="15">
      <c r="C668" s="84"/>
    </row>
    <row r="669" ht="15">
      <c r="C669" s="84"/>
    </row>
    <row r="670" ht="15">
      <c r="C670" s="84"/>
    </row>
    <row r="671" ht="15">
      <c r="C671" s="84"/>
    </row>
    <row r="672" ht="15">
      <c r="C672" s="84"/>
    </row>
    <row r="673" ht="15">
      <c r="C673" s="84"/>
    </row>
    <row r="674" ht="15">
      <c r="C674" s="84"/>
    </row>
    <row r="675" ht="15">
      <c r="C675" s="84"/>
    </row>
    <row r="676" ht="15">
      <c r="C676" s="84"/>
    </row>
    <row r="677" ht="15">
      <c r="C677" s="84"/>
    </row>
    <row r="678" ht="15">
      <c r="C678" s="84"/>
    </row>
    <row r="679" ht="15">
      <c r="C679" s="84"/>
    </row>
    <row r="680" ht="15">
      <c r="C680" s="84"/>
    </row>
    <row r="681" ht="15">
      <c r="C681" s="84"/>
    </row>
    <row r="682" ht="15">
      <c r="C682" s="84"/>
    </row>
    <row r="683" ht="15">
      <c r="C683" s="84"/>
    </row>
    <row r="684" ht="15">
      <c r="C684" s="84"/>
    </row>
    <row r="685" ht="15">
      <c r="C685" s="84"/>
    </row>
    <row r="686" ht="15">
      <c r="C686" s="84"/>
    </row>
    <row r="687" ht="15">
      <c r="C687" s="84"/>
    </row>
    <row r="688" ht="15">
      <c r="C688" s="84"/>
    </row>
    <row r="689" ht="15">
      <c r="C689" s="84"/>
    </row>
    <row r="690" ht="15">
      <c r="C690" s="84"/>
    </row>
    <row r="691" ht="15">
      <c r="C691" s="84"/>
    </row>
    <row r="692" ht="15">
      <c r="C692" s="84"/>
    </row>
    <row r="693" ht="15">
      <c r="C693" s="84"/>
    </row>
    <row r="694" ht="15">
      <c r="C694" s="84"/>
    </row>
    <row r="695" ht="15">
      <c r="C695" s="84"/>
    </row>
    <row r="696" ht="15">
      <c r="C696" s="84"/>
    </row>
    <row r="697" ht="15">
      <c r="C697" s="84"/>
    </row>
    <row r="698" ht="15">
      <c r="C698" s="84"/>
    </row>
    <row r="699" ht="15">
      <c r="C699" s="84"/>
    </row>
    <row r="700" ht="15">
      <c r="C700" s="84"/>
    </row>
    <row r="701" ht="15">
      <c r="C701" s="84"/>
    </row>
    <row r="702" ht="15">
      <c r="C702" s="84"/>
    </row>
    <row r="703" ht="15">
      <c r="C703" s="84"/>
    </row>
    <row r="704" ht="15">
      <c r="C704" s="84"/>
    </row>
    <row r="705" ht="15">
      <c r="C705" s="84"/>
    </row>
    <row r="706" ht="15">
      <c r="C706" s="84"/>
    </row>
    <row r="707" ht="15">
      <c r="C707" s="84"/>
    </row>
    <row r="708" ht="15">
      <c r="C708" s="84"/>
    </row>
    <row r="709" ht="15">
      <c r="C709" s="84"/>
    </row>
    <row r="710" ht="15">
      <c r="C710" s="84"/>
    </row>
    <row r="711" ht="15">
      <c r="C711" s="84"/>
    </row>
    <row r="712" ht="15">
      <c r="C712" s="84"/>
    </row>
    <row r="713" ht="15">
      <c r="C713" s="84"/>
    </row>
    <row r="714" ht="15">
      <c r="C714" s="84"/>
    </row>
    <row r="715" ht="15">
      <c r="C715" s="84"/>
    </row>
    <row r="716" ht="15">
      <c r="C716" s="84"/>
    </row>
    <row r="717" ht="15">
      <c r="C717" s="84"/>
    </row>
    <row r="718" ht="15">
      <c r="C718" s="84"/>
    </row>
    <row r="719" ht="15">
      <c r="C719" s="84"/>
    </row>
    <row r="720" ht="15">
      <c r="C720" s="84"/>
    </row>
    <row r="721" ht="15">
      <c r="C721" s="84"/>
    </row>
    <row r="722" ht="15">
      <c r="C722" s="84"/>
    </row>
    <row r="723" ht="15">
      <c r="C723" s="84"/>
    </row>
    <row r="724" ht="15">
      <c r="C724" s="84"/>
    </row>
    <row r="725" ht="15">
      <c r="C725" s="84"/>
    </row>
    <row r="726" ht="15">
      <c r="C726" s="84"/>
    </row>
    <row r="727" ht="15">
      <c r="C727" s="84"/>
    </row>
    <row r="728" ht="15">
      <c r="C728" s="84"/>
    </row>
    <row r="729" ht="15">
      <c r="C729" s="84"/>
    </row>
    <row r="730" ht="15">
      <c r="C730" s="84"/>
    </row>
    <row r="731" ht="15">
      <c r="C731" s="84"/>
    </row>
    <row r="732" ht="15">
      <c r="C732" s="84"/>
    </row>
    <row r="733" ht="15">
      <c r="C733" s="84"/>
    </row>
    <row r="734" ht="15">
      <c r="C734" s="84"/>
    </row>
    <row r="735" ht="15">
      <c r="C735" s="84"/>
    </row>
    <row r="736" ht="15">
      <c r="C736" s="84"/>
    </row>
    <row r="737" ht="15">
      <c r="C737" s="84"/>
    </row>
    <row r="738" ht="15">
      <c r="C738" s="84"/>
    </row>
    <row r="739" ht="15">
      <c r="C739" s="84"/>
    </row>
    <row r="740" ht="15">
      <c r="C740" s="84"/>
    </row>
    <row r="741" ht="15">
      <c r="C741" s="84"/>
    </row>
    <row r="742" ht="15">
      <c r="C742" s="84"/>
    </row>
    <row r="743" ht="15">
      <c r="C743" s="84"/>
    </row>
    <row r="744" ht="15">
      <c r="C744" s="84"/>
    </row>
    <row r="745" ht="15">
      <c r="C745" s="84"/>
    </row>
    <row r="746" ht="15">
      <c r="C746" s="84"/>
    </row>
    <row r="747" ht="15">
      <c r="C747" s="84"/>
    </row>
    <row r="748" ht="15">
      <c r="C748" s="84"/>
    </row>
    <row r="749" ht="15">
      <c r="C749" s="84"/>
    </row>
    <row r="750" ht="15">
      <c r="C750" s="84"/>
    </row>
    <row r="751" ht="15">
      <c r="C751" s="84"/>
    </row>
    <row r="752" ht="15">
      <c r="C752" s="84"/>
    </row>
    <row r="753" ht="15">
      <c r="C753" s="84"/>
    </row>
    <row r="754" ht="15">
      <c r="C754" s="84"/>
    </row>
    <row r="755" ht="15">
      <c r="C755" s="84"/>
    </row>
    <row r="756" ht="15">
      <c r="C756" s="84"/>
    </row>
    <row r="757" ht="15">
      <c r="C757" s="84"/>
    </row>
    <row r="758" ht="15">
      <c r="C758" s="84"/>
    </row>
    <row r="759" ht="15">
      <c r="C759" s="84"/>
    </row>
    <row r="760" ht="15">
      <c r="C760" s="84"/>
    </row>
    <row r="761" ht="15">
      <c r="C761" s="84"/>
    </row>
    <row r="762" ht="15">
      <c r="C762" s="84"/>
    </row>
    <row r="763" ht="15">
      <c r="C763" s="84"/>
    </row>
    <row r="764" ht="15">
      <c r="C764" s="84"/>
    </row>
    <row r="765" ht="15">
      <c r="C765" s="84"/>
    </row>
    <row r="766" ht="15">
      <c r="C766" s="84"/>
    </row>
    <row r="767" ht="15">
      <c r="C767" s="84"/>
    </row>
    <row r="768" ht="15">
      <c r="C768" s="84"/>
    </row>
    <row r="769" ht="15">
      <c r="C769" s="84"/>
    </row>
    <row r="770" ht="15">
      <c r="C770" s="84"/>
    </row>
    <row r="771" ht="15">
      <c r="C771" s="84"/>
    </row>
    <row r="772" ht="15">
      <c r="C772" s="84"/>
    </row>
    <row r="773" ht="15">
      <c r="C773" s="84"/>
    </row>
    <row r="774" ht="15">
      <c r="C774" s="84"/>
    </row>
    <row r="775" ht="15">
      <c r="C775" s="84"/>
    </row>
    <row r="776" ht="15">
      <c r="C776" s="84"/>
    </row>
    <row r="777" ht="15">
      <c r="C777" s="84"/>
    </row>
    <row r="778" ht="15">
      <c r="C778" s="84"/>
    </row>
    <row r="779" ht="15">
      <c r="C779" s="84"/>
    </row>
    <row r="780" ht="15">
      <c r="C780" s="84"/>
    </row>
    <row r="781" ht="15">
      <c r="C781" s="84"/>
    </row>
    <row r="782" ht="15">
      <c r="C782" s="84"/>
    </row>
    <row r="783" ht="15">
      <c r="C783" s="84"/>
    </row>
    <row r="784" ht="15">
      <c r="C784" s="84"/>
    </row>
    <row r="785" ht="15">
      <c r="C785" s="84"/>
    </row>
    <row r="786" ht="15">
      <c r="C786" s="84"/>
    </row>
    <row r="787" ht="15">
      <c r="C787" s="84"/>
    </row>
    <row r="788" ht="15">
      <c r="C788" s="84"/>
    </row>
    <row r="789" ht="15">
      <c r="C789" s="84"/>
    </row>
    <row r="790" ht="15">
      <c r="C790" s="84"/>
    </row>
    <row r="791" ht="15">
      <c r="C791" s="84"/>
    </row>
    <row r="792" ht="15">
      <c r="C792" s="84"/>
    </row>
    <row r="793" ht="15">
      <c r="C793" s="84"/>
    </row>
    <row r="794" ht="15">
      <c r="C794" s="84"/>
    </row>
    <row r="795" ht="15">
      <c r="C795" s="84"/>
    </row>
    <row r="796" ht="15">
      <c r="C796" s="84"/>
    </row>
    <row r="797" ht="15">
      <c r="C797" s="84"/>
    </row>
    <row r="798" ht="15">
      <c r="C798" s="84"/>
    </row>
    <row r="799" ht="15">
      <c r="C799" s="84"/>
    </row>
    <row r="800" ht="15">
      <c r="C800" s="84"/>
    </row>
    <row r="801" ht="15">
      <c r="C801" s="84"/>
    </row>
    <row r="802" ht="15">
      <c r="C802" s="84"/>
    </row>
    <row r="803" ht="15">
      <c r="C803" s="84"/>
    </row>
    <row r="804" ht="15">
      <c r="C804" s="84"/>
    </row>
    <row r="805" ht="15">
      <c r="C805" s="84"/>
    </row>
    <row r="806" ht="15">
      <c r="C806" s="84"/>
    </row>
    <row r="807" ht="15">
      <c r="C807" s="84"/>
    </row>
    <row r="808" ht="15">
      <c r="C808" s="84"/>
    </row>
    <row r="809" ht="15">
      <c r="C809" s="84"/>
    </row>
    <row r="810" ht="15">
      <c r="C810" s="84"/>
    </row>
    <row r="811" ht="15">
      <c r="C811" s="84"/>
    </row>
    <row r="812" ht="15">
      <c r="C812" s="84"/>
    </row>
    <row r="813" ht="15">
      <c r="C813" s="84"/>
    </row>
    <row r="814" ht="15">
      <c r="C814" s="84"/>
    </row>
    <row r="815" ht="15">
      <c r="C815" s="84"/>
    </row>
    <row r="816" ht="15">
      <c r="C816" s="84"/>
    </row>
    <row r="817" ht="15">
      <c r="C817" s="84"/>
    </row>
    <row r="818" ht="15">
      <c r="C818" s="84"/>
    </row>
    <row r="819" ht="15">
      <c r="C819" s="84"/>
    </row>
    <row r="820" ht="15">
      <c r="C820" s="84"/>
    </row>
    <row r="821" ht="15">
      <c r="C821" s="84"/>
    </row>
    <row r="822" ht="15">
      <c r="C822" s="84"/>
    </row>
    <row r="823" ht="15">
      <c r="C823" s="84"/>
    </row>
    <row r="824" ht="15">
      <c r="C824" s="84"/>
    </row>
    <row r="825" ht="15">
      <c r="C825" s="84"/>
    </row>
    <row r="826" ht="15">
      <c r="C826" s="84"/>
    </row>
    <row r="827" ht="15">
      <c r="C827" s="84"/>
    </row>
    <row r="828" ht="15">
      <c r="C828" s="84"/>
    </row>
    <row r="829" ht="15">
      <c r="C829" s="84"/>
    </row>
    <row r="830" ht="15">
      <c r="C830" s="84"/>
    </row>
    <row r="831" ht="15">
      <c r="C831" s="84"/>
    </row>
    <row r="832" ht="15">
      <c r="C832" s="84"/>
    </row>
    <row r="833" ht="15">
      <c r="C833" s="84"/>
    </row>
    <row r="834" ht="15">
      <c r="C834" s="84"/>
    </row>
    <row r="835" ht="15">
      <c r="C835" s="84"/>
    </row>
    <row r="836" ht="15">
      <c r="C836" s="84"/>
    </row>
    <row r="837" ht="15">
      <c r="C837" s="84"/>
    </row>
    <row r="838" ht="15">
      <c r="C838" s="84"/>
    </row>
    <row r="839" ht="15">
      <c r="C839" s="84"/>
    </row>
    <row r="840" ht="15">
      <c r="C840" s="84"/>
    </row>
    <row r="841" ht="15">
      <c r="C841" s="84"/>
    </row>
    <row r="842" ht="15">
      <c r="C842" s="84"/>
    </row>
    <row r="843" ht="15">
      <c r="C843" s="84"/>
    </row>
    <row r="844" ht="15">
      <c r="C844" s="84"/>
    </row>
    <row r="845" ht="15">
      <c r="C845" s="84"/>
    </row>
    <row r="846" ht="15">
      <c r="C846" s="84"/>
    </row>
    <row r="847" ht="15">
      <c r="C847" s="84"/>
    </row>
    <row r="848" ht="15">
      <c r="C848" s="84"/>
    </row>
    <row r="849" ht="15">
      <c r="C849" s="84"/>
    </row>
    <row r="850" ht="15">
      <c r="C850" s="84"/>
    </row>
    <row r="851" ht="15">
      <c r="C851" s="84"/>
    </row>
    <row r="852" ht="15">
      <c r="C852" s="84"/>
    </row>
    <row r="853" ht="15">
      <c r="C853" s="84"/>
    </row>
    <row r="854" ht="15">
      <c r="C854" s="84"/>
    </row>
    <row r="855" ht="15">
      <c r="C855" s="84"/>
    </row>
    <row r="856" ht="15">
      <c r="C856" s="84"/>
    </row>
    <row r="857" ht="15">
      <c r="C857" s="84"/>
    </row>
    <row r="858" ht="15">
      <c r="C858" s="84"/>
    </row>
    <row r="859" ht="15">
      <c r="C859" s="84"/>
    </row>
    <row r="860" ht="15">
      <c r="C860" s="84"/>
    </row>
    <row r="861" ht="15">
      <c r="C861" s="84"/>
    </row>
    <row r="862" ht="15">
      <c r="C862" s="84"/>
    </row>
    <row r="863" ht="15">
      <c r="C863" s="84"/>
    </row>
    <row r="864" ht="15">
      <c r="C864" s="84"/>
    </row>
    <row r="865" ht="15">
      <c r="C865" s="84"/>
    </row>
    <row r="866" ht="15">
      <c r="C866" s="84"/>
    </row>
    <row r="867" ht="15">
      <c r="C867" s="84"/>
    </row>
  </sheetData>
  <sheetProtection/>
  <mergeCells count="1">
    <mergeCell ref="B1:C1"/>
  </mergeCells>
  <printOptions/>
  <pageMargins left="0.11811023622047245" right="0.11811023622047245" top="0.15748031496062992" bottom="0.15748031496062992" header="0.31496062992125984" footer="0.31496062992125984"/>
  <pageSetup fitToHeight="7" fitToWidth="1" horizontalDpi="600" verticalDpi="600" orientation="portrait" paperSize="140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Arturo Escudero Toledo</dc:creator>
  <cp:keywords/>
  <dc:description/>
  <cp:lastModifiedBy>Alejandro Espinoza</cp:lastModifiedBy>
  <cp:lastPrinted>2012-01-09T21:13:47Z</cp:lastPrinted>
  <dcterms:created xsi:type="dcterms:W3CDTF">2011-09-11T22:54:14Z</dcterms:created>
  <dcterms:modified xsi:type="dcterms:W3CDTF">2012-01-11T16:16:05Z</dcterms:modified>
  <cp:category/>
  <cp:version/>
  <cp:contentType/>
  <cp:contentStatus/>
</cp:coreProperties>
</file>