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olina.gonzalez\Mis documentos\OFICINA APOYO LEGAL Y ADMINISTRATIVO\FICHAS DE FORTALECIMIENTO\"/>
    </mc:Choice>
  </mc:AlternateContent>
  <bookViews>
    <workbookView xWindow="0" yWindow="0" windowWidth="19200" windowHeight="10560"/>
  </bookViews>
  <sheets>
    <sheet name="Registro Tributario" sheetId="5" r:id="rId1"/>
    <sheet name="Tipo Docto." sheetId="2" state="hidden" r:id="rId2"/>
  </sheets>
  <definedNames>
    <definedName name="_xlnm._FilterDatabase" localSheetId="0" hidden="1">'Registro Tributario'!$B$28:$D$32</definedName>
    <definedName name="_xlnm.Print_Area" localSheetId="0">'Registro Tributario'!$A$1:$T$38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5" l="1"/>
  <c r="L35" i="5"/>
  <c r="L34" i="5"/>
  <c r="L33" i="5"/>
  <c r="R33" i="5" l="1"/>
  <c r="P33" i="5"/>
  <c r="O33" i="5"/>
  <c r="N33" i="5"/>
  <c r="Q37" i="5"/>
  <c r="L37" i="5"/>
  <c r="M36" i="5"/>
  <c r="M35" i="5"/>
  <c r="O35" i="5"/>
  <c r="M34" i="5"/>
  <c r="M33" i="5"/>
  <c r="G19" i="5"/>
  <c r="M37" i="5" l="1"/>
  <c r="P36" i="5"/>
  <c r="O36" i="5"/>
  <c r="N36" i="5"/>
  <c r="R36" i="5"/>
  <c r="N34" i="5"/>
  <c r="R34" i="5"/>
  <c r="P34" i="5"/>
  <c r="O34" i="5"/>
  <c r="P35" i="5"/>
  <c r="R35" i="5"/>
  <c r="N35" i="5"/>
  <c r="P37" i="5" l="1"/>
  <c r="D23" i="5" s="1"/>
  <c r="E23" i="5" s="1"/>
  <c r="R37" i="5"/>
  <c r="H21" i="5" s="1"/>
  <c r="R22" i="5" s="1"/>
  <c r="N37" i="5"/>
  <c r="D21" i="5" s="1"/>
  <c r="O37" i="5"/>
  <c r="D22" i="5" s="1"/>
  <c r="E22" i="5" s="1"/>
  <c r="D24" i="5" l="1"/>
  <c r="E21" i="5"/>
  <c r="E24" i="5" s="1"/>
  <c r="P21" i="5" s="1"/>
  <c r="R21" i="5" s="1"/>
  <c r="R23" i="5" s="1"/>
</calcChain>
</file>

<file path=xl/sharedStrings.xml><?xml version="1.0" encoding="utf-8"?>
<sst xmlns="http://schemas.openxmlformats.org/spreadsheetml/2006/main" count="128" uniqueCount="121">
  <si>
    <t>ROL ÚNICO TRIBUTARIO</t>
  </si>
  <si>
    <t>NOMBRE O RAZÓN SOCIAL</t>
  </si>
  <si>
    <t xml:space="preserve">DOMICILIO </t>
  </si>
  <si>
    <t>COMUNA</t>
  </si>
  <si>
    <t xml:space="preserve">CORREO ELECTRÓNICO </t>
  </si>
  <si>
    <t>TELÉFONO</t>
  </si>
  <si>
    <t>RUT del Deudor</t>
  </si>
  <si>
    <t>Nombre del Deudor</t>
  </si>
  <si>
    <t>Tipo de Documento</t>
  </si>
  <si>
    <t>N° Documento</t>
  </si>
  <si>
    <t>Fecha Emisión</t>
  </si>
  <si>
    <t>Días Vencidos</t>
  </si>
  <si>
    <t>91-180 Días</t>
  </si>
  <si>
    <t>181-365 Días</t>
  </si>
  <si>
    <t>&gt;365 Días</t>
  </si>
  <si>
    <t>C1</t>
  </si>
  <si>
    <t>C2</t>
  </si>
  <si>
    <t>C3</t>
  </si>
  <si>
    <t>C4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</si>
  <si>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</si>
  <si>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</si>
  <si>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</si>
  <si>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</si>
  <si>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</si>
  <si>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</si>
  <si>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</si>
  <si>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</si>
  <si>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</si>
  <si>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</si>
  <si>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33 Factura electrónica</t>
  </si>
  <si>
    <t>Reversada Año 2</t>
  </si>
  <si>
    <t>30 Factura</t>
  </si>
  <si>
    <t>Tipo de Documento:</t>
  </si>
  <si>
    <t>32 Factura de ventas y servicios no afectos o exentos de IVA</t>
  </si>
  <si>
    <t>34 Factura no afecta o exenta electrónica</t>
  </si>
  <si>
    <t>35 Boleta</t>
  </si>
  <si>
    <t>38 Boleta exenta</t>
  </si>
  <si>
    <t>39 Boleta electrónica</t>
  </si>
  <si>
    <t>40 Liquidación factura</t>
  </si>
  <si>
    <t>41 Boleta exenta electrónica</t>
  </si>
  <si>
    <t>43 Liquidación factura electrónica</t>
  </si>
  <si>
    <t>45 Factura de compra</t>
  </si>
  <si>
    <t>46 Factura de compra electrónica</t>
  </si>
  <si>
    <t>48 Pago electrónico</t>
  </si>
  <si>
    <t>50 Guía de despacho</t>
  </si>
  <si>
    <t>52 Guía de despacho electrónica</t>
  </si>
  <si>
    <t>55 Nota de débito</t>
  </si>
  <si>
    <t>56 Nota de débito electrónica</t>
  </si>
  <si>
    <t>60 Nota de crédito</t>
  </si>
  <si>
    <t>61 Nota de crédito electrónica</t>
  </si>
  <si>
    <t>103 Liquidación</t>
  </si>
  <si>
    <t>110 Factura de exportación electrónica</t>
  </si>
  <si>
    <t>111 Nota de débito de exportación electrónica</t>
  </si>
  <si>
    <t>112 Nota de crédito de exportación electrónica</t>
  </si>
  <si>
    <t xml:space="preserve">TOTAL </t>
  </si>
  <si>
    <t>Más de 365 días</t>
  </si>
  <si>
    <t>C16</t>
  </si>
  <si>
    <t>C17</t>
  </si>
  <si>
    <t>C18</t>
  </si>
  <si>
    <t>C19</t>
  </si>
  <si>
    <t>C20</t>
  </si>
  <si>
    <t>C21</t>
  </si>
  <si>
    <t>Sección B)</t>
  </si>
  <si>
    <t xml:space="preserve">2) DEUDA &gt; 365 DIAS VENCIDOS </t>
  </si>
  <si>
    <t>Sección C)</t>
  </si>
  <si>
    <t>Factura</t>
  </si>
  <si>
    <t>Factura de ventas y servicios no afectos o exentos de IVA</t>
  </si>
  <si>
    <t>Factura electrónica</t>
  </si>
  <si>
    <t>Factura no afecta o exenta electrónica</t>
  </si>
  <si>
    <t>Boleta</t>
  </si>
  <si>
    <t>Boleta exenta</t>
  </si>
  <si>
    <t>Boleta electrónica</t>
  </si>
  <si>
    <t>Liquidación factura</t>
  </si>
  <si>
    <t>Boleta exenta electrónica</t>
  </si>
  <si>
    <t>Liquidación factura electrónica</t>
  </si>
  <si>
    <t>Factura de compra</t>
  </si>
  <si>
    <t>Factura de compra electrónica</t>
  </si>
  <si>
    <t>Pago electrónico</t>
  </si>
  <si>
    <t>Guía de despacho</t>
  </si>
  <si>
    <t>Guía de despacho electrónica</t>
  </si>
  <si>
    <t>Nota de débito</t>
  </si>
  <si>
    <t>Nota de débito electrónica</t>
  </si>
  <si>
    <t>Nota de crédito</t>
  </si>
  <si>
    <t>Nota de crédito electrónica</t>
  </si>
  <si>
    <t>Liquidación</t>
  </si>
  <si>
    <t>Factura de exportación electrónica</t>
  </si>
  <si>
    <t>Nota de débito de exportación electrónica</t>
  </si>
  <si>
    <t>Nota de crédito de exportación electrónica</t>
  </si>
  <si>
    <t>N°</t>
  </si>
  <si>
    <t>Descripción</t>
  </si>
  <si>
    <t>Fecha Vencimiento</t>
  </si>
  <si>
    <t>Crédito Impago</t>
  </si>
  <si>
    <t>Castigo del Ejercicio</t>
  </si>
  <si>
    <t xml:space="preserve">Sección A: </t>
  </si>
  <si>
    <t>IDENTIFICACIÓN DEL DECLARANTE</t>
  </si>
  <si>
    <t xml:space="preserve">1-90 Días </t>
  </si>
  <si>
    <t>1-90 Días</t>
  </si>
  <si>
    <t>C5</t>
  </si>
  <si>
    <t>Moneda o unidad de reajuste de la deuda original</t>
  </si>
  <si>
    <t>Deuda Original $</t>
  </si>
  <si>
    <t>Monto original de deuda en moneda extranjera  o unidad de reajuste pactada</t>
  </si>
  <si>
    <t>1) DEUDA ≤ 365 DIAS VENCIDOS</t>
  </si>
  <si>
    <t>% de castigo</t>
  </si>
  <si>
    <t>Rango de Incobrabilidad</t>
  </si>
  <si>
    <t>RESUMEN CRÉDITOS CASTIGADOS</t>
  </si>
  <si>
    <t>ANTECEDENTES DE LOS CRÉDITOS CASTIGADOS</t>
  </si>
  <si>
    <t>MONTO DEUDA INCOBRABLE</t>
  </si>
  <si>
    <t>Detalle</t>
  </si>
  <si>
    <t>C22</t>
  </si>
  <si>
    <t>C23</t>
  </si>
  <si>
    <t>3) EFECTO EN EL RESULTADO TRIBUTARIO</t>
  </si>
  <si>
    <t>Año Anterior</t>
  </si>
  <si>
    <t>Año Actual</t>
  </si>
  <si>
    <t>TOTAL CASTIGO TRIBUTARIO DEL EJERCICIO</t>
  </si>
  <si>
    <t>C24</t>
  </si>
  <si>
    <t>C25</t>
  </si>
  <si>
    <t>AÑO COMERCIAL 20xx</t>
  </si>
  <si>
    <t>31-12-20XX</t>
  </si>
  <si>
    <t xml:space="preserve">1.-Castigo del ejercicio de créditos con deuda de  ≤ 365 días de vencimiento </t>
  </si>
  <si>
    <t xml:space="preserve">2.-Castigo del ejercicio de créditos con deuda de &gt; 365 días de vencimiento   </t>
  </si>
  <si>
    <t xml:space="preserve">Registro Tributario de Castigo de Deudas Incobrables según Vencimiento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</si>
</sst>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;[Red]\-&quot;$&quot;\ #,##0"/>
    <numFmt numFmtId="165" formatCode="dd/mm/yyyy;@"/>
    <numFmt numFmtId="166" formatCode="&quot;$&quot;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Calibri"/>
      <family val="2"/>
    </font>
    <font>
      <b/>
      <sz val="11"/>
      <name val="Calibri"/>
      <family val="2"/>
      <scheme val="minor"/>
    </font>
    <font>
      <b/>
      <sz val="16"/>
      <name val="Arial"/>
      <family val="2"/>
    </font>
    <font>
      <sz val="11"/>
      <color rgb="FF3333FF"/>
      <name val="Calibri"/>
      <family val="2"/>
      <scheme val="minor"/>
    </font>
    <font>
      <sz val="11"/>
      <color rgb="FF3333FF"/>
      <name val="Calibri"/>
      <family val="2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14" fontId="2" fillId="0" borderId="0" xfId="0" applyNumberFormat="1" applyFont="1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justify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3" fontId="4" fillId="2" borderId="7" xfId="1" quotePrefix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righ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7" fillId="0" borderId="0" xfId="1" applyFont="1" applyBorder="1"/>
    <xf numFmtId="0" fontId="8" fillId="3" borderId="9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10" fontId="8" fillId="4" borderId="9" xfId="0" applyNumberFormat="1" applyFont="1" applyFill="1" applyBorder="1" applyAlignment="1">
      <alignment horizontal="center" vertical="center" wrapText="1"/>
    </xf>
    <xf numFmtId="3" fontId="4" fillId="2" borderId="7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3" fontId="4" fillId="2" borderId="10" xfId="1" quotePrefix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left" vertical="center"/>
    </xf>
    <xf numFmtId="0" fontId="0" fillId="4" borderId="9" xfId="0" applyFill="1" applyBorder="1" applyAlignment="1">
      <alignment horizontal="center" vertical="center" wrapText="1"/>
    </xf>
    <xf numFmtId="0" fontId="6" fillId="0" borderId="0" xfId="1" quotePrefix="1" applyFont="1" applyFill="1" applyBorder="1" applyAlignment="1">
      <alignment horizontal="left"/>
    </xf>
    <xf numFmtId="0" fontId="6" fillId="0" borderId="0" xfId="1" applyFont="1"/>
    <xf numFmtId="0" fontId="0" fillId="0" borderId="17" xfId="0" applyBorder="1" applyAlignment="1">
      <alignment horizontal="center"/>
    </xf>
    <xf numFmtId="0" fontId="12" fillId="0" borderId="0" xfId="1" applyFont="1" applyFill="1" applyBorder="1"/>
    <xf numFmtId="0" fontId="13" fillId="0" borderId="0" xfId="0" applyFont="1"/>
    <xf numFmtId="3" fontId="14" fillId="2" borderId="7" xfId="1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14" fontId="14" fillId="2" borderId="7" xfId="1" applyNumberFormat="1" applyFont="1" applyFill="1" applyBorder="1" applyAlignment="1">
      <alignment horizontal="center" vertical="center"/>
    </xf>
    <xf numFmtId="3" fontId="14" fillId="2" borderId="7" xfId="1" applyNumberFormat="1" applyFont="1" applyFill="1" applyBorder="1" applyAlignment="1">
      <alignment horizontal="right" vertical="center"/>
    </xf>
    <xf numFmtId="0" fontId="13" fillId="0" borderId="18" xfId="0" applyFont="1" applyBorder="1" applyAlignment="1">
      <alignment horizontal="left"/>
    </xf>
    <xf numFmtId="3" fontId="14" fillId="2" borderId="7" xfId="1" quotePrefix="1" applyNumberFormat="1" applyFont="1" applyFill="1" applyBorder="1" applyAlignment="1">
      <alignment horizontal="center" vertical="center"/>
    </xf>
    <xf numFmtId="0" fontId="15" fillId="0" borderId="0" xfId="0" applyFont="1"/>
    <xf numFmtId="165" fontId="15" fillId="0" borderId="0" xfId="0" applyNumberFormat="1" applyFont="1"/>
    <xf numFmtId="0" fontId="0" fillId="0" borderId="1" xfId="0" applyBorder="1"/>
    <xf numFmtId="0" fontId="0" fillId="0" borderId="3" xfId="0" applyBorder="1"/>
    <xf numFmtId="0" fontId="1" fillId="0" borderId="1" xfId="0" applyFont="1" applyBorder="1"/>
    <xf numFmtId="164" fontId="1" fillId="0" borderId="9" xfId="0" applyNumberFormat="1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6" fontId="14" fillId="2" borderId="7" xfId="1" applyNumberFormat="1" applyFont="1" applyFill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/>
    </xf>
    <xf numFmtId="166" fontId="13" fillId="0" borderId="0" xfId="0" applyNumberFormat="1" applyFont="1"/>
    <xf numFmtId="166" fontId="6" fillId="2" borderId="8" xfId="1" applyNumberFormat="1" applyFont="1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</xdr:rowOff>
    </xdr:from>
    <xdr:to>
      <xdr:col>2</xdr:col>
      <xdr:colOff>273804</xdr:colOff>
      <xdr:row>3</xdr:row>
      <xdr:rowOff>7939</xdr:rowOff>
    </xdr:to>
    <xdr:pic>
      <xdr:nvPicPr>
        <xdr:cNvPr id="2" name="Imagen 1" descr="cid:image001.png@01CFC04E.66BC1CE0">
          <a:extLst>
            <a:ext uri="{FF2B5EF4-FFF2-40B4-BE49-F238E27FC236}">
              <a16:creationId xmlns:a16="http://schemas.microsoft.com/office/drawing/2014/main" id="{41F850A2-66B4-46BD-A9A1-F0D67A43A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90501"/>
          <a:ext cx="1207253" cy="493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66"/>
  <sheetViews>
    <sheetView showGridLines="0" tabSelected="1" zoomScale="90" zoomScaleNormal="90" workbookViewId="0">
      <selection activeCell="J10" sqref="J10"/>
    </sheetView>
  </sheetViews>
  <sheetFormatPr baseColWidth="10" defaultColWidth="11.42578125" defaultRowHeight="15" x14ac:dyDescent="0.25"/>
  <cols>
    <col min="1" max="1" width="3.28515625" customWidth="1"/>
    <col min="2" max="2" width="14" customWidth="1"/>
    <col min="3" max="3" width="15.140625" customWidth="1"/>
    <col min="4" max="4" width="12.140625" customWidth="1"/>
    <col min="5" max="5" width="12.140625" bestFit="1" customWidth="1"/>
    <col min="6" max="6" width="12" customWidth="1"/>
    <col min="7" max="7" width="17.7109375" customWidth="1"/>
    <col min="8" max="8" width="18" customWidth="1"/>
    <col min="9" max="9" width="9.42578125" customWidth="1"/>
    <col min="10" max="10" width="13.7109375" customWidth="1"/>
    <col min="11" max="11" width="17.7109375" customWidth="1"/>
    <col min="12" max="12" width="14.5703125" customWidth="1"/>
    <col min="13" max="14" width="13" customWidth="1"/>
    <col min="15" max="15" width="10.5703125" bestFit="1" customWidth="1"/>
    <col min="16" max="16" width="11.5703125" bestFit="1" customWidth="1"/>
    <col min="17" max="17" width="0.5703125" customWidth="1"/>
    <col min="18" max="18" width="12.5703125" customWidth="1"/>
    <col min="19" max="19" width="0" hidden="1" customWidth="1"/>
    <col min="20" max="20" width="3.85546875" customWidth="1"/>
  </cols>
  <sheetData>
    <row r="3" spans="2:16" ht="23.25" x14ac:dyDescent="0.35">
      <c r="E3" s="1"/>
      <c r="F3" s="1"/>
      <c r="G3" s="43" t="s">
        <v>116</v>
      </c>
      <c r="J3" s="44" t="s">
        <v>117</v>
      </c>
    </row>
    <row r="5" spans="2:16" ht="20.25" x14ac:dyDescent="0.3">
      <c r="B5" s="35" t="s">
        <v>120</v>
      </c>
      <c r="O5" s="13"/>
      <c r="P5" s="13"/>
    </row>
    <row r="6" spans="2:16" ht="5.25" customHeight="1" x14ac:dyDescent="0.25"/>
    <row r="7" spans="2:16" x14ac:dyDescent="0.25">
      <c r="B7" s="32" t="s">
        <v>93</v>
      </c>
      <c r="C7" s="33" t="s">
        <v>94</v>
      </c>
      <c r="D7" s="2"/>
      <c r="E7" s="2"/>
      <c r="F7" s="2"/>
    </row>
    <row r="8" spans="2:16" ht="8.25" customHeight="1" x14ac:dyDescent="0.25">
      <c r="B8" s="2"/>
      <c r="C8" s="2"/>
      <c r="D8" s="2"/>
      <c r="E8" s="2"/>
      <c r="F8" s="2"/>
    </row>
    <row r="9" spans="2:16" x14ac:dyDescent="0.25">
      <c r="B9" s="3" t="s">
        <v>0</v>
      </c>
      <c r="C9" s="4"/>
      <c r="D9" s="58" t="s">
        <v>1</v>
      </c>
      <c r="E9" s="59"/>
      <c r="F9" s="60"/>
    </row>
    <row r="10" spans="2:16" x14ac:dyDescent="0.25">
      <c r="B10" s="3"/>
      <c r="C10" s="4"/>
      <c r="D10" s="3"/>
      <c r="E10" s="5"/>
      <c r="F10" s="4"/>
    </row>
    <row r="11" spans="2:16" x14ac:dyDescent="0.25">
      <c r="B11" s="3" t="s">
        <v>2</v>
      </c>
      <c r="C11" s="4"/>
      <c r="D11" s="58" t="s">
        <v>3</v>
      </c>
      <c r="E11" s="59"/>
      <c r="F11" s="60"/>
    </row>
    <row r="12" spans="2:16" x14ac:dyDescent="0.25">
      <c r="B12" s="3"/>
      <c r="C12" s="4"/>
      <c r="D12" s="3"/>
      <c r="E12" s="5"/>
      <c r="F12" s="4"/>
    </row>
    <row r="13" spans="2:16" x14ac:dyDescent="0.25">
      <c r="B13" s="3" t="s">
        <v>4</v>
      </c>
      <c r="C13" s="4"/>
      <c r="D13" s="58" t="s">
        <v>5</v>
      </c>
      <c r="E13" s="59"/>
      <c r="F13" s="60"/>
    </row>
    <row r="14" spans="2:16" x14ac:dyDescent="0.25">
      <c r="B14" s="3"/>
      <c r="C14" s="4"/>
      <c r="D14" s="58"/>
      <c r="E14" s="59"/>
      <c r="F14" s="60"/>
    </row>
    <row r="15" spans="2:16" ht="9" customHeight="1" x14ac:dyDescent="0.25">
      <c r="B15" s="6"/>
      <c r="C15" s="6"/>
      <c r="D15" s="7"/>
      <c r="E15" s="7"/>
      <c r="F15" s="7"/>
    </row>
    <row r="16" spans="2:16" ht="15.75" x14ac:dyDescent="0.25">
      <c r="B16" s="19" t="s">
        <v>62</v>
      </c>
      <c r="C16" s="33" t="s">
        <v>104</v>
      </c>
      <c r="D16" s="19"/>
      <c r="E16" s="7"/>
      <c r="F16" s="7"/>
    </row>
    <row r="17" spans="2:18" ht="5.25" customHeight="1" x14ac:dyDescent="0.25">
      <c r="B17" s="6"/>
      <c r="C17" s="6"/>
      <c r="D17" s="7"/>
      <c r="E17" s="7"/>
      <c r="F17" s="7"/>
    </row>
    <row r="18" spans="2:18" ht="15.75" x14ac:dyDescent="0.25">
      <c r="B18" s="61" t="s">
        <v>101</v>
      </c>
      <c r="C18" s="62"/>
      <c r="D18" s="62"/>
      <c r="E18" s="63"/>
      <c r="F18" s="7"/>
      <c r="G18" s="64" t="s">
        <v>63</v>
      </c>
      <c r="H18" s="65"/>
      <c r="J18" s="64" t="s">
        <v>110</v>
      </c>
      <c r="K18" s="72"/>
      <c r="L18" s="72"/>
      <c r="M18" s="72"/>
      <c r="N18" s="72"/>
      <c r="O18" s="72"/>
      <c r="P18" s="72"/>
      <c r="Q18" s="72"/>
      <c r="R18" s="65"/>
    </row>
    <row r="19" spans="2:18" ht="30" x14ac:dyDescent="0.25">
      <c r="B19" s="20" t="s">
        <v>103</v>
      </c>
      <c r="C19" s="20" t="s">
        <v>102</v>
      </c>
      <c r="D19" s="20" t="s">
        <v>91</v>
      </c>
      <c r="E19" s="20" t="s">
        <v>92</v>
      </c>
      <c r="F19" s="7"/>
      <c r="G19" s="20" t="str">
        <f>+B19</f>
        <v>Rango de Incobrabilidad</v>
      </c>
      <c r="H19" s="20" t="s">
        <v>92</v>
      </c>
      <c r="J19" s="82" t="s">
        <v>107</v>
      </c>
      <c r="K19" s="83"/>
      <c r="L19" s="83"/>
      <c r="M19" s="83"/>
      <c r="N19" s="84"/>
      <c r="O19" s="49" t="s">
        <v>111</v>
      </c>
      <c r="P19" s="49" t="s">
        <v>112</v>
      </c>
      <c r="R19" s="50" t="s">
        <v>92</v>
      </c>
    </row>
    <row r="20" spans="2:18" x14ac:dyDescent="0.25">
      <c r="B20" s="11" t="s">
        <v>56</v>
      </c>
      <c r="C20" s="11" t="s">
        <v>57</v>
      </c>
      <c r="D20" s="11" t="s">
        <v>58</v>
      </c>
      <c r="E20" s="11" t="s">
        <v>59</v>
      </c>
      <c r="F20" s="7"/>
      <c r="G20" s="11" t="s">
        <v>60</v>
      </c>
      <c r="H20" s="11" t="s">
        <v>61</v>
      </c>
      <c r="J20" s="70" t="s">
        <v>108</v>
      </c>
      <c r="K20" s="71"/>
      <c r="L20" s="71"/>
      <c r="M20" s="71"/>
      <c r="N20" s="71"/>
      <c r="O20" s="11" t="s">
        <v>109</v>
      </c>
      <c r="P20" s="11" t="s">
        <v>114</v>
      </c>
      <c r="R20" s="11" t="s">
        <v>115</v>
      </c>
    </row>
    <row r="21" spans="2:18" x14ac:dyDescent="0.25">
      <c r="B21" s="23" t="s">
        <v>95</v>
      </c>
      <c r="C21" s="26">
        <v>0.05</v>
      </c>
      <c r="D21" s="25">
        <f>+N37</f>
        <v>0</v>
      </c>
      <c r="E21" s="21">
        <f>ROUND(+D21*C21,0)</f>
        <v>0</v>
      </c>
      <c r="F21" s="7"/>
      <c r="G21" s="23" t="s">
        <v>55</v>
      </c>
      <c r="H21" s="22">
        <f>+R37</f>
        <v>0</v>
      </c>
      <c r="J21" s="45" t="s">
        <v>118</v>
      </c>
      <c r="K21" s="46"/>
      <c r="L21" s="46"/>
      <c r="M21" s="46"/>
      <c r="O21" s="48">
        <v>0</v>
      </c>
      <c r="P21" s="48">
        <f>+E24</f>
        <v>0</v>
      </c>
      <c r="R21" s="21">
        <f>+P21-O21</f>
        <v>0</v>
      </c>
    </row>
    <row r="22" spans="2:18" x14ac:dyDescent="0.25">
      <c r="B22" s="23" t="s">
        <v>12</v>
      </c>
      <c r="C22" s="26">
        <v>0.25</v>
      </c>
      <c r="D22" s="25">
        <f>+O37</f>
        <v>0</v>
      </c>
      <c r="E22" s="21">
        <f t="shared" ref="E22:E23" si="0">ROUND(+D22*C22,0)</f>
        <v>0</v>
      </c>
      <c r="F22" s="7"/>
      <c r="J22" s="45" t="s">
        <v>119</v>
      </c>
      <c r="K22" s="46"/>
      <c r="L22" s="46"/>
      <c r="M22" s="46"/>
      <c r="N22" s="46"/>
      <c r="O22" s="46"/>
      <c r="P22" s="46"/>
      <c r="R22" s="21">
        <f>+H21</f>
        <v>0</v>
      </c>
    </row>
    <row r="23" spans="2:18" x14ac:dyDescent="0.25">
      <c r="B23" s="24" t="s">
        <v>13</v>
      </c>
      <c r="C23" s="26">
        <v>0.5</v>
      </c>
      <c r="D23" s="25">
        <f>+P37</f>
        <v>0</v>
      </c>
      <c r="E23" s="21">
        <f t="shared" si="0"/>
        <v>0</v>
      </c>
      <c r="F23" s="7"/>
      <c r="J23" s="47" t="s">
        <v>113</v>
      </c>
      <c r="K23" s="46"/>
      <c r="L23" s="46"/>
      <c r="M23" s="46"/>
      <c r="N23" s="46"/>
      <c r="O23" s="46"/>
      <c r="P23" s="46"/>
      <c r="R23" s="22">
        <f>SUM(R20:R22)</f>
        <v>0</v>
      </c>
    </row>
    <row r="24" spans="2:18" x14ac:dyDescent="0.25">
      <c r="B24" s="66" t="s">
        <v>54</v>
      </c>
      <c r="C24" s="66"/>
      <c r="D24" s="22">
        <f>SUM(D21:D23)</f>
        <v>0</v>
      </c>
      <c r="E24" s="22">
        <f>SUM(E21:E23)</f>
        <v>0</v>
      </c>
      <c r="F24" s="7"/>
    </row>
    <row r="25" spans="2:18" ht="8.25" customHeight="1" x14ac:dyDescent="0.25">
      <c r="B25" s="8"/>
      <c r="C25" s="9"/>
      <c r="D25" s="10"/>
      <c r="E25" s="10"/>
      <c r="F25" s="7"/>
    </row>
    <row r="26" spans="2:18" ht="15.75" x14ac:dyDescent="0.25">
      <c r="B26" s="19" t="s">
        <v>64</v>
      </c>
      <c r="C26" s="19" t="s">
        <v>105</v>
      </c>
      <c r="D26" s="19"/>
      <c r="E26" s="19"/>
      <c r="F26" s="7"/>
    </row>
    <row r="27" spans="2:18" ht="2.25" customHeight="1" x14ac:dyDescent="0.25">
      <c r="B27" s="6"/>
      <c r="C27" s="6"/>
      <c r="D27" s="7"/>
      <c r="E27" s="7"/>
      <c r="F27" s="7"/>
    </row>
    <row r="28" spans="2:18" ht="30" customHeight="1" x14ac:dyDescent="0.25">
      <c r="B28" s="55" t="s">
        <v>6</v>
      </c>
      <c r="C28" s="55" t="s">
        <v>7</v>
      </c>
      <c r="D28" s="67" t="s">
        <v>8</v>
      </c>
      <c r="E28" s="68"/>
      <c r="F28" s="55" t="s">
        <v>9</v>
      </c>
      <c r="G28" s="55" t="s">
        <v>10</v>
      </c>
      <c r="H28" s="55" t="s">
        <v>90</v>
      </c>
      <c r="I28" s="55" t="s">
        <v>11</v>
      </c>
      <c r="J28" s="55" t="s">
        <v>98</v>
      </c>
      <c r="K28" s="55" t="s">
        <v>100</v>
      </c>
      <c r="L28" s="55" t="s">
        <v>99</v>
      </c>
      <c r="M28" s="55" t="s">
        <v>91</v>
      </c>
      <c r="N28" s="76" t="s">
        <v>106</v>
      </c>
      <c r="O28" s="77"/>
      <c r="P28" s="78"/>
      <c r="R28" s="73" t="s">
        <v>106</v>
      </c>
    </row>
    <row r="29" spans="2:18" ht="30" customHeight="1" x14ac:dyDescent="0.25">
      <c r="B29" s="56"/>
      <c r="C29" s="56"/>
      <c r="D29" s="67"/>
      <c r="E29" s="68"/>
      <c r="F29" s="56"/>
      <c r="G29" s="56"/>
      <c r="H29" s="56"/>
      <c r="I29" s="56"/>
      <c r="J29" s="56"/>
      <c r="K29" s="56"/>
      <c r="L29" s="56"/>
      <c r="M29" s="56"/>
      <c r="N29" s="79"/>
      <c r="O29" s="80"/>
      <c r="P29" s="81"/>
      <c r="R29" s="74"/>
    </row>
    <row r="30" spans="2:18" x14ac:dyDescent="0.25">
      <c r="B30" s="56"/>
      <c r="C30" s="56"/>
      <c r="D30" s="67"/>
      <c r="E30" s="68"/>
      <c r="F30" s="56"/>
      <c r="G30" s="56"/>
      <c r="H30" s="56"/>
      <c r="I30" s="56"/>
      <c r="J30" s="56"/>
      <c r="K30" s="56"/>
      <c r="L30" s="56"/>
      <c r="M30" s="56"/>
      <c r="N30" s="55" t="s">
        <v>96</v>
      </c>
      <c r="O30" s="55" t="s">
        <v>12</v>
      </c>
      <c r="P30" s="55" t="s">
        <v>13</v>
      </c>
      <c r="R30" s="55" t="s">
        <v>14</v>
      </c>
    </row>
    <row r="31" spans="2:18" x14ac:dyDescent="0.25">
      <c r="B31" s="57"/>
      <c r="C31" s="57"/>
      <c r="D31" s="67"/>
      <c r="E31" s="68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R31" s="57"/>
    </row>
    <row r="32" spans="2:18" x14ac:dyDescent="0.25">
      <c r="B32" s="11" t="s">
        <v>15</v>
      </c>
      <c r="C32" s="11" t="s">
        <v>16</v>
      </c>
      <c r="D32" s="70" t="s">
        <v>17</v>
      </c>
      <c r="E32" s="75"/>
      <c r="F32" s="11" t="s">
        <v>18</v>
      </c>
      <c r="G32" s="11" t="s">
        <v>97</v>
      </c>
      <c r="H32" s="11" t="s">
        <v>19</v>
      </c>
      <c r="I32" s="11" t="s">
        <v>20</v>
      </c>
      <c r="J32" s="11" t="s">
        <v>21</v>
      </c>
      <c r="K32" s="11" t="s">
        <v>22</v>
      </c>
      <c r="L32" s="11" t="s">
        <v>23</v>
      </c>
      <c r="M32" s="11" t="s">
        <v>24</v>
      </c>
      <c r="N32" s="11" t="s">
        <v>25</v>
      </c>
      <c r="O32" s="11" t="s">
        <v>26</v>
      </c>
      <c r="P32" s="11" t="s">
        <v>27</v>
      </c>
      <c r="R32" s="11" t="s">
        <v>28</v>
      </c>
    </row>
    <row r="33" spans="1:19" x14ac:dyDescent="0.25">
      <c r="B33" s="42"/>
      <c r="C33" s="37"/>
      <c r="D33" s="41"/>
      <c r="E33" s="38"/>
      <c r="F33" s="37"/>
      <c r="G33" s="39"/>
      <c r="H33" s="39"/>
      <c r="I33" s="37"/>
      <c r="J33" s="37"/>
      <c r="K33" s="12"/>
      <c r="L33" s="51">
        <f>+K33</f>
        <v>0</v>
      </c>
      <c r="M33" s="51">
        <f>+L33</f>
        <v>0</v>
      </c>
      <c r="N33" s="51">
        <f>IF(AND(I33&gt;0,I33&lt;=90),M33,0)</f>
        <v>0</v>
      </c>
      <c r="O33" s="52">
        <f>IF(AND(I33&gt;90,I33&lt;=180),M33,0)</f>
        <v>0</v>
      </c>
      <c r="P33" s="52">
        <f>IF(AND(I33&gt;180,I33&lt;=365),M33,0)</f>
        <v>0</v>
      </c>
      <c r="Q33" s="53"/>
      <c r="R33" s="52">
        <f>IF(I33&gt;365,M33,0)</f>
        <v>0</v>
      </c>
      <c r="S33" t="s">
        <v>30</v>
      </c>
    </row>
    <row r="34" spans="1:19" s="36" customFormat="1" x14ac:dyDescent="0.25">
      <c r="B34" s="42"/>
      <c r="C34" s="37"/>
      <c r="D34" s="41"/>
      <c r="E34" s="38"/>
      <c r="F34" s="37"/>
      <c r="G34" s="39"/>
      <c r="H34" s="39"/>
      <c r="I34" s="37"/>
      <c r="J34" s="37"/>
      <c r="K34" s="40"/>
      <c r="L34" s="51">
        <f>+K34</f>
        <v>0</v>
      </c>
      <c r="M34" s="51">
        <f>+L34</f>
        <v>0</v>
      </c>
      <c r="N34" s="51">
        <f>IF(AND(I34&gt;0,I34&lt;=90),M34,0)</f>
        <v>0</v>
      </c>
      <c r="O34" s="52">
        <f>IF(AND(I34&gt;90,I34&lt;=180),M34,0)</f>
        <v>0</v>
      </c>
      <c r="P34" s="52">
        <f>IF(AND(I34&gt;180,I34&lt;=365),M34,0)</f>
        <v>0</v>
      </c>
      <c r="Q34" s="53"/>
      <c r="R34" s="52">
        <f>IF(I34&gt;365,M34,0)</f>
        <v>0</v>
      </c>
    </row>
    <row r="35" spans="1:19" s="36" customFormat="1" x14ac:dyDescent="0.25">
      <c r="B35" s="42"/>
      <c r="C35" s="37"/>
      <c r="D35" s="41"/>
      <c r="E35" s="34"/>
      <c r="F35" s="37"/>
      <c r="G35" s="39"/>
      <c r="H35" s="39"/>
      <c r="I35" s="37"/>
      <c r="J35" s="37"/>
      <c r="K35" s="40"/>
      <c r="L35" s="51">
        <f t="shared" ref="L35:M36" si="1">+K35</f>
        <v>0</v>
      </c>
      <c r="M35" s="51">
        <f t="shared" si="1"/>
        <v>0</v>
      </c>
      <c r="N35" s="51">
        <f>IF(AND(I35&gt;0,I35&lt;=90),M35,0)</f>
        <v>0</v>
      </c>
      <c r="O35" s="52">
        <f>IF(AND(I35&gt;90,I35&lt;=180),M35,0)</f>
        <v>0</v>
      </c>
      <c r="P35" s="52">
        <f>IF(AND(I35&gt;180,I35&lt;=365),M35,0)</f>
        <v>0</v>
      </c>
      <c r="Q35" s="53"/>
      <c r="R35" s="52">
        <f>IF(I35&gt;365,M35,0)</f>
        <v>0</v>
      </c>
    </row>
    <row r="36" spans="1:19" s="36" customFormat="1" ht="15.75" thickBot="1" x14ac:dyDescent="0.3">
      <c r="B36" s="42"/>
      <c r="C36" s="37"/>
      <c r="D36" s="41"/>
      <c r="E36" s="34"/>
      <c r="F36" s="37"/>
      <c r="G36" s="39"/>
      <c r="H36" s="39"/>
      <c r="I36" s="37"/>
      <c r="J36" s="37"/>
      <c r="K36" s="40"/>
      <c r="L36" s="51">
        <f t="shared" si="1"/>
        <v>0</v>
      </c>
      <c r="M36" s="51">
        <f t="shared" si="1"/>
        <v>0</v>
      </c>
      <c r="N36" s="51">
        <f>IF(AND(I36&gt;0,I36&lt;=90),M36,0)</f>
        <v>0</v>
      </c>
      <c r="O36" s="52">
        <f>IF(AND(I36&gt;90,I36&lt;=180),M36,0)</f>
        <v>0</v>
      </c>
      <c r="P36" s="52">
        <f>IF(AND(I36&gt;180,I36&lt;=365),M36,0)</f>
        <v>0</v>
      </c>
      <c r="Q36" s="53"/>
      <c r="R36" s="52">
        <f t="shared" ref="R36" si="2">IF(I36&gt;365,M36,0)</f>
        <v>0</v>
      </c>
    </row>
    <row r="37" spans="1:19" ht="15.75" thickBot="1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54">
        <f>SUM(L33:L36)</f>
        <v>0</v>
      </c>
      <c r="M37" s="54">
        <f t="shared" ref="M37:R37" si="3">SUM(M33:M36)</f>
        <v>0</v>
      </c>
      <c r="N37" s="54">
        <f t="shared" si="3"/>
        <v>0</v>
      </c>
      <c r="O37" s="54">
        <f t="shared" si="3"/>
        <v>0</v>
      </c>
      <c r="P37" s="54">
        <f t="shared" si="3"/>
        <v>0</v>
      </c>
      <c r="Q37" s="54">
        <f t="shared" si="3"/>
        <v>0</v>
      </c>
      <c r="R37" s="54">
        <f t="shared" si="3"/>
        <v>0</v>
      </c>
    </row>
    <row r="38" spans="1:19" ht="9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R38" s="16"/>
    </row>
    <row r="39" spans="1:19" x14ac:dyDescent="0.25">
      <c r="D39" s="69"/>
      <c r="E39" s="69"/>
    </row>
    <row r="40" spans="1:19" x14ac:dyDescent="0.25">
      <c r="B40" s="6"/>
      <c r="C40" s="6"/>
      <c r="D40" s="7"/>
      <c r="E40" s="7"/>
      <c r="F40" s="7"/>
    </row>
    <row r="41" spans="1:19" hidden="1" x14ac:dyDescent="0.25">
      <c r="B41" s="17" t="s">
        <v>32</v>
      </c>
    </row>
    <row r="42" spans="1:19" hidden="1" x14ac:dyDescent="0.25">
      <c r="B42" s="18" t="s">
        <v>31</v>
      </c>
    </row>
    <row r="43" spans="1:19" hidden="1" x14ac:dyDescent="0.25">
      <c r="B43" s="18" t="s">
        <v>33</v>
      </c>
    </row>
    <row r="44" spans="1:19" hidden="1" x14ac:dyDescent="0.25">
      <c r="B44" s="18" t="s">
        <v>29</v>
      </c>
    </row>
    <row r="45" spans="1:19" hidden="1" x14ac:dyDescent="0.25">
      <c r="B45" s="18" t="s">
        <v>34</v>
      </c>
    </row>
    <row r="46" spans="1:19" hidden="1" x14ac:dyDescent="0.25">
      <c r="B46" s="18" t="s">
        <v>35</v>
      </c>
    </row>
    <row r="47" spans="1:19" hidden="1" x14ac:dyDescent="0.25">
      <c r="B47" s="18" t="s">
        <v>36</v>
      </c>
    </row>
    <row r="48" spans="1:19" hidden="1" x14ac:dyDescent="0.25">
      <c r="B48" s="18" t="s">
        <v>37</v>
      </c>
    </row>
    <row r="49" spans="2:2" hidden="1" x14ac:dyDescent="0.25">
      <c r="B49" s="18" t="s">
        <v>38</v>
      </c>
    </row>
    <row r="50" spans="2:2" hidden="1" x14ac:dyDescent="0.25">
      <c r="B50" s="18" t="s">
        <v>39</v>
      </c>
    </row>
    <row r="51" spans="2:2" hidden="1" x14ac:dyDescent="0.25">
      <c r="B51" s="18" t="s">
        <v>40</v>
      </c>
    </row>
    <row r="52" spans="2:2" hidden="1" x14ac:dyDescent="0.25">
      <c r="B52" s="18" t="s">
        <v>41</v>
      </c>
    </row>
    <row r="53" spans="2:2" hidden="1" x14ac:dyDescent="0.25">
      <c r="B53" s="18" t="s">
        <v>42</v>
      </c>
    </row>
    <row r="54" spans="2:2" hidden="1" x14ac:dyDescent="0.25">
      <c r="B54" s="18" t="s">
        <v>43</v>
      </c>
    </row>
    <row r="55" spans="2:2" hidden="1" x14ac:dyDescent="0.25">
      <c r="B55" s="18" t="s">
        <v>44</v>
      </c>
    </row>
    <row r="56" spans="2:2" hidden="1" x14ac:dyDescent="0.25">
      <c r="B56" s="18" t="s">
        <v>45</v>
      </c>
    </row>
    <row r="57" spans="2:2" hidden="1" x14ac:dyDescent="0.25">
      <c r="B57" s="18" t="s">
        <v>46</v>
      </c>
    </row>
    <row r="58" spans="2:2" hidden="1" x14ac:dyDescent="0.25">
      <c r="B58" s="18" t="s">
        <v>47</v>
      </c>
    </row>
    <row r="59" spans="2:2" hidden="1" x14ac:dyDescent="0.25">
      <c r="B59" s="18" t="s">
        <v>48</v>
      </c>
    </row>
    <row r="60" spans="2:2" hidden="1" x14ac:dyDescent="0.25">
      <c r="B60" s="18" t="s">
        <v>49</v>
      </c>
    </row>
    <row r="61" spans="2:2" hidden="1" x14ac:dyDescent="0.25">
      <c r="B61" s="18" t="s">
        <v>50</v>
      </c>
    </row>
    <row r="62" spans="2:2" hidden="1" x14ac:dyDescent="0.25">
      <c r="B62" s="18" t="s">
        <v>51</v>
      </c>
    </row>
    <row r="63" spans="2:2" hidden="1" x14ac:dyDescent="0.25">
      <c r="B63" s="18" t="s">
        <v>52</v>
      </c>
    </row>
    <row r="64" spans="2:2" hidden="1" x14ac:dyDescent="0.25">
      <c r="B64" s="18" t="s">
        <v>53</v>
      </c>
    </row>
    <row r="65" hidden="1" x14ac:dyDescent="0.25"/>
    <row r="66" hidden="1" x14ac:dyDescent="0.25"/>
  </sheetData>
  <mergeCells count="29">
    <mergeCell ref="D39:E39"/>
    <mergeCell ref="J20:N20"/>
    <mergeCell ref="J18:R18"/>
    <mergeCell ref="R28:R29"/>
    <mergeCell ref="N30:N31"/>
    <mergeCell ref="O30:O31"/>
    <mergeCell ref="P30:P31"/>
    <mergeCell ref="R30:R31"/>
    <mergeCell ref="D32:E32"/>
    <mergeCell ref="I28:I31"/>
    <mergeCell ref="J28:J31"/>
    <mergeCell ref="K28:K31"/>
    <mergeCell ref="L28:L31"/>
    <mergeCell ref="M28:M31"/>
    <mergeCell ref="N28:P29"/>
    <mergeCell ref="J19:N19"/>
    <mergeCell ref="G28:G31"/>
    <mergeCell ref="H28:H31"/>
    <mergeCell ref="D9:F9"/>
    <mergeCell ref="D11:F11"/>
    <mergeCell ref="D13:F13"/>
    <mergeCell ref="D14:F14"/>
    <mergeCell ref="B18:E18"/>
    <mergeCell ref="G18:H18"/>
    <mergeCell ref="B24:C24"/>
    <mergeCell ref="B28:B31"/>
    <mergeCell ref="C28:C31"/>
    <mergeCell ref="D28:E31"/>
    <mergeCell ref="F28:F31"/>
  </mergeCells>
  <dataValidations disablePrompts="1" count="1">
    <dataValidation type="list" allowBlank="1" showInputMessage="1" showErrorMessage="1" sqref="D39 D33:D36">
      <formula1>$B$42:$B$65</formula1>
    </dataValidation>
  </dataValidations>
  <pageMargins left="0.19" right="0.22" top="0.56000000000000005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workbookViewId="0">
      <selection activeCell="E10" sqref="E10"/>
    </sheetView>
  </sheetViews>
  <sheetFormatPr baseColWidth="10" defaultColWidth="11.42578125" defaultRowHeight="15" x14ac:dyDescent="0.25"/>
  <cols>
    <col min="1" max="1" width="4" customWidth="1"/>
    <col min="2" max="2" width="4" bestFit="1" customWidth="1"/>
    <col min="3" max="3" width="52.140625" bestFit="1" customWidth="1"/>
  </cols>
  <sheetData>
    <row r="2" spans="2:3" x14ac:dyDescent="0.25">
      <c r="B2" s="17" t="s">
        <v>32</v>
      </c>
    </row>
    <row r="3" spans="2:3" x14ac:dyDescent="0.25">
      <c r="B3" s="31" t="s">
        <v>88</v>
      </c>
      <c r="C3" s="31" t="s">
        <v>89</v>
      </c>
    </row>
    <row r="4" spans="2:3" x14ac:dyDescent="0.25">
      <c r="B4" s="29">
        <v>30</v>
      </c>
      <c r="C4" s="30" t="s">
        <v>65</v>
      </c>
    </row>
    <row r="5" spans="2:3" x14ac:dyDescent="0.25">
      <c r="B5" s="14">
        <v>32</v>
      </c>
      <c r="C5" s="27" t="s">
        <v>66</v>
      </c>
    </row>
    <row r="6" spans="2:3" x14ac:dyDescent="0.25">
      <c r="B6" s="14">
        <v>33</v>
      </c>
      <c r="C6" s="27" t="s">
        <v>67</v>
      </c>
    </row>
    <row r="7" spans="2:3" x14ac:dyDescent="0.25">
      <c r="B7" s="14">
        <v>34</v>
      </c>
      <c r="C7" s="27" t="s">
        <v>68</v>
      </c>
    </row>
    <row r="8" spans="2:3" x14ac:dyDescent="0.25">
      <c r="B8" s="14">
        <v>35</v>
      </c>
      <c r="C8" s="27" t="s">
        <v>69</v>
      </c>
    </row>
    <row r="9" spans="2:3" x14ac:dyDescent="0.25">
      <c r="B9" s="14">
        <v>38</v>
      </c>
      <c r="C9" s="27" t="s">
        <v>70</v>
      </c>
    </row>
    <row r="10" spans="2:3" x14ac:dyDescent="0.25">
      <c r="B10" s="14">
        <v>39</v>
      </c>
      <c r="C10" s="27" t="s">
        <v>71</v>
      </c>
    </row>
    <row r="11" spans="2:3" x14ac:dyDescent="0.25">
      <c r="B11" s="14">
        <v>40</v>
      </c>
      <c r="C11" s="27" t="s">
        <v>72</v>
      </c>
    </row>
    <row r="12" spans="2:3" x14ac:dyDescent="0.25">
      <c r="B12" s="14">
        <v>41</v>
      </c>
      <c r="C12" s="27" t="s">
        <v>73</v>
      </c>
    </row>
    <row r="13" spans="2:3" x14ac:dyDescent="0.25">
      <c r="B13" s="14">
        <v>43</v>
      </c>
      <c r="C13" s="27" t="s">
        <v>74</v>
      </c>
    </row>
    <row r="14" spans="2:3" x14ac:dyDescent="0.25">
      <c r="B14" s="14">
        <v>45</v>
      </c>
      <c r="C14" s="27" t="s">
        <v>75</v>
      </c>
    </row>
    <row r="15" spans="2:3" x14ac:dyDescent="0.25">
      <c r="B15" s="14">
        <v>46</v>
      </c>
      <c r="C15" s="27" t="s">
        <v>76</v>
      </c>
    </row>
    <row r="16" spans="2:3" x14ac:dyDescent="0.25">
      <c r="B16" s="14">
        <v>48</v>
      </c>
      <c r="C16" s="27" t="s">
        <v>77</v>
      </c>
    </row>
    <row r="17" spans="2:3" x14ac:dyDescent="0.25">
      <c r="B17" s="14">
        <v>50</v>
      </c>
      <c r="C17" s="27" t="s">
        <v>78</v>
      </c>
    </row>
    <row r="18" spans="2:3" x14ac:dyDescent="0.25">
      <c r="B18" s="14">
        <v>52</v>
      </c>
      <c r="C18" s="27" t="s">
        <v>79</v>
      </c>
    </row>
    <row r="19" spans="2:3" x14ac:dyDescent="0.25">
      <c r="B19" s="14">
        <v>55</v>
      </c>
      <c r="C19" s="27" t="s">
        <v>80</v>
      </c>
    </row>
    <row r="20" spans="2:3" x14ac:dyDescent="0.25">
      <c r="B20" s="14">
        <v>56</v>
      </c>
      <c r="C20" s="27" t="s">
        <v>81</v>
      </c>
    </row>
    <row r="21" spans="2:3" x14ac:dyDescent="0.25">
      <c r="B21" s="14">
        <v>60</v>
      </c>
      <c r="C21" s="27" t="s">
        <v>82</v>
      </c>
    </row>
    <row r="22" spans="2:3" x14ac:dyDescent="0.25">
      <c r="B22" s="14">
        <v>61</v>
      </c>
      <c r="C22" s="27" t="s">
        <v>83</v>
      </c>
    </row>
    <row r="23" spans="2:3" x14ac:dyDescent="0.25">
      <c r="B23" s="14">
        <v>103</v>
      </c>
      <c r="C23" s="27" t="s">
        <v>84</v>
      </c>
    </row>
    <row r="24" spans="2:3" x14ac:dyDescent="0.25">
      <c r="B24" s="14">
        <v>110</v>
      </c>
      <c r="C24" s="27" t="s">
        <v>85</v>
      </c>
    </row>
    <row r="25" spans="2:3" x14ac:dyDescent="0.25">
      <c r="B25" s="14">
        <v>111</v>
      </c>
      <c r="C25" s="27" t="s">
        <v>86</v>
      </c>
    </row>
    <row r="26" spans="2:3" x14ac:dyDescent="0.25">
      <c r="B26" s="14">
        <v>112</v>
      </c>
      <c r="C26" s="27" t="s">
        <v>87</v>
      </c>
    </row>
    <row r="27" spans="2:3" x14ac:dyDescent="0.25">
      <c r="C27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Tributario</vt:lpstr>
      <vt:lpstr>Tipo Docto.</vt:lpstr>
      <vt:lpstr>'Registro Tributario'!Área_de_impresión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Arturo Escudero Toledo</dc:creator>
  <cp:lastModifiedBy>Carolina Andrea Gonzalez Gonzalez</cp:lastModifiedBy>
  <cp:lastPrinted>2019-12-16T13:20:13Z</cp:lastPrinted>
  <dcterms:created xsi:type="dcterms:W3CDTF">2019-12-13T13:54:24Z</dcterms:created>
  <dcterms:modified xsi:type="dcterms:W3CDTF">2020-09-15T14:46:38Z</dcterms:modified>
</cp:coreProperties>
</file>