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tabRatio="336" activeTab="0"/>
  </bookViews>
  <sheets>
    <sheet name="F1848 LAYOUT" sheetId="1" r:id="rId1"/>
    <sheet name="Formato Registro" sheetId="2" r:id="rId2"/>
  </sheets>
  <definedNames/>
  <calcPr fullCalcOnLoad="1"/>
</workbook>
</file>

<file path=xl/comments2.xml><?xml version="1.0" encoding="utf-8"?>
<comments xmlns="http://schemas.openxmlformats.org/spreadsheetml/2006/main">
  <authors>
    <author>Hern?n Guti?rrez M.</author>
  </authors>
  <commentList>
    <comment ref="H122" authorId="0">
      <text>
        <r>
          <rPr>
            <b/>
            <sz val="8"/>
            <rFont val="Tahoma"/>
            <family val="0"/>
          </rPr>
          <t>Hernán Gutiérrez M.:</t>
        </r>
        <r>
          <rPr>
            <sz val="8"/>
            <rFont val="Tahoma"/>
            <family val="0"/>
          </rPr>
          <t xml:space="preserve">
Se eliminó este campo</t>
        </r>
      </text>
    </comment>
  </commentList>
</comments>
</file>

<file path=xl/sharedStrings.xml><?xml version="1.0" encoding="utf-8"?>
<sst xmlns="http://schemas.openxmlformats.org/spreadsheetml/2006/main" count="455" uniqueCount="203">
  <si>
    <t>FOLIO</t>
  </si>
  <si>
    <t>DOMICILIO POSTAL</t>
  </si>
  <si>
    <t>COMUNA</t>
  </si>
  <si>
    <t>FAX</t>
  </si>
  <si>
    <t>CORREO ELECTRÓNICO</t>
  </si>
  <si>
    <t>TELÉFONO</t>
  </si>
  <si>
    <t>F</t>
  </si>
  <si>
    <t>NOMBRE O RAZÓN SOCIAL</t>
  </si>
  <si>
    <t>DECLARO BAJO JURAMENTO QUE LOS DATOS CONTENIDOS EN EL PRESENTE DOCUMENTO SON LA EXPRESIÓN FIEL DE LA VERDAD, POR LO QUE ASUMO LA RESPONSABILIDAD CORRESPONDIENTE</t>
  </si>
  <si>
    <t>AÑO TRIBUTARIO  20XX</t>
  </si>
  <si>
    <t>CUADRO RESUMEN FINAL DE LA DECLARACIÓN</t>
  </si>
  <si>
    <t>Folio F50</t>
  </si>
  <si>
    <t>ROL ÚNICO TRIBUTARIO C1</t>
  </si>
  <si>
    <t>RUT</t>
  </si>
  <si>
    <t>Modalidad de actuación</t>
  </si>
  <si>
    <t>Fecha de contrato</t>
  </si>
  <si>
    <t>RUT banco en que se liquidaron las divisas</t>
  </si>
  <si>
    <t>Inversionista no tiene EP en Chile y no participará en el control de los emisores</t>
  </si>
  <si>
    <t>País origen divisas internadas</t>
  </si>
  <si>
    <t>Inversionista dejó de cumplir requisitos Art. 106 LIR</t>
  </si>
  <si>
    <t xml:space="preserve">Tipo Inversionista Art. 106 LIR </t>
  </si>
  <si>
    <t>Sección A : Identificación del agente (declarante)</t>
  </si>
  <si>
    <t>RUT responsable del entero del impuesto</t>
  </si>
  <si>
    <t>Tasa de impuesto</t>
  </si>
  <si>
    <t>N° Transacciones informadas</t>
  </si>
  <si>
    <t>Tipo de instrumento o contrato</t>
  </si>
  <si>
    <t>Monto de la operación 
en pesos</t>
  </si>
  <si>
    <t>Sección B (continuación)</t>
  </si>
  <si>
    <t>Impuesto retenido y/o pagado (pesos)</t>
  </si>
  <si>
    <t>INVERSIONISTA EXTRANJERO</t>
  </si>
  <si>
    <t>CUMPLIMIENTO DE REQUISITOS E INVERSIONES ACOGIDAS AL ART. 106 LIR</t>
  </si>
  <si>
    <t>RETENCIONES Y/O PAGOS DE IMPUESTOS</t>
  </si>
  <si>
    <t>Monto de la operación en moneda o unidad original</t>
  </si>
  <si>
    <t xml:space="preserve">INGRESO CAPITALES </t>
  </si>
  <si>
    <t>TRANSACCIONES Y SITUACIÓN DEL INVERSIONISTA EXTRANJERO</t>
  </si>
  <si>
    <t>BENEFICIOS TRIBUTARIOS</t>
  </si>
  <si>
    <t>Monto total exento o beneficiado (pesos)</t>
  </si>
  <si>
    <t>Monto total de impuestos retenidos y/o pagados (pesos)</t>
  </si>
  <si>
    <t>Gastos 
en pesos</t>
  </si>
  <si>
    <t>FORMULARIO 1848</t>
  </si>
  <si>
    <t>AÑO TRIBUTARIO  :  2012</t>
  </si>
  <si>
    <r>
      <t xml:space="preserve">REGISTRO TIPO 0 :   </t>
    </r>
    <r>
      <rPr>
        <b/>
        <sz val="9"/>
        <color indexed="10"/>
        <rFont val="Arial"/>
        <family val="2"/>
      </rPr>
      <t>Utilizado si y solo si se envia el archivo por Upload (INTERNET)</t>
    </r>
  </si>
  <si>
    <t>Nº</t>
  </si>
  <si>
    <t>CAMPOS</t>
  </si>
  <si>
    <t>POSICION</t>
  </si>
  <si>
    <t>LARGO</t>
  </si>
  <si>
    <t>CARACTER</t>
  </si>
  <si>
    <t>VALIDACIONES DE FORMATO</t>
  </si>
  <si>
    <t>Desde</t>
  </si>
  <si>
    <t>Hasta</t>
  </si>
  <si>
    <t>Tipo de registro</t>
  </si>
  <si>
    <t>N</t>
  </si>
  <si>
    <t xml:space="preserve">=0 </t>
  </si>
  <si>
    <t>Año Tributario</t>
  </si>
  <si>
    <t>=2012</t>
  </si>
  <si>
    <t>Número Formulario</t>
  </si>
  <si>
    <t>=1848</t>
  </si>
  <si>
    <t>Rut Declarante</t>
  </si>
  <si>
    <t>Rut Declarante debe cumplir Modulo 11
y Rut Declarante Registro Tipo i = Rut Declarante Registro Tipo j  { i, j = 0, 1, 2, 3}</t>
  </si>
  <si>
    <t>Número de RUT</t>
  </si>
  <si>
    <t>&gt;0</t>
  </si>
  <si>
    <t>Dígito verificador</t>
  </si>
  <si>
    <t>C</t>
  </si>
  <si>
    <t>Módulo 11</t>
  </si>
  <si>
    <t>Total de Registros a transmitir</t>
  </si>
  <si>
    <t>Código certificación</t>
  </si>
  <si>
    <t>Código empresa</t>
  </si>
  <si>
    <t>Autorizada por SII</t>
  </si>
  <si>
    <t>Número de cliente</t>
  </si>
  <si>
    <t>Del software autorizado</t>
  </si>
  <si>
    <t>Checksum declarante</t>
  </si>
  <si>
    <t>&gt;=0</t>
  </si>
  <si>
    <t>Checksum SII</t>
  </si>
  <si>
    <t>= 0</t>
  </si>
  <si>
    <t>Código de presentación</t>
  </si>
  <si>
    <t>I: Internet</t>
  </si>
  <si>
    <t>Tipo de Declaración</t>
  </si>
  <si>
    <t>O:original R: rectificatoria</t>
  </si>
  <si>
    <t>Nº de folio</t>
  </si>
  <si>
    <t>Fecha de envío</t>
  </si>
  <si>
    <t>Día</t>
  </si>
  <si>
    <t>=0</t>
  </si>
  <si>
    <t>Mes</t>
  </si>
  <si>
    <t>Año</t>
  </si>
  <si>
    <t>Hora de envío</t>
  </si>
  <si>
    <t>Hora</t>
  </si>
  <si>
    <t>Minuto</t>
  </si>
  <si>
    <t>Segundo</t>
  </si>
  <si>
    <t>Número de Versión</t>
  </si>
  <si>
    <t>=01</t>
  </si>
  <si>
    <t>Número de Atención</t>
  </si>
  <si>
    <t>Blancos</t>
  </si>
  <si>
    <t>LARGO DEL REGISTRO</t>
  </si>
  <si>
    <t>Determina tipo</t>
  </si>
  <si>
    <t xml:space="preserve">=1 </t>
  </si>
  <si>
    <t>Determina orden preced.</t>
  </si>
  <si>
    <t>=1</t>
  </si>
  <si>
    <t>Folio</t>
  </si>
  <si>
    <t xml:space="preserve">    Código de presentación</t>
  </si>
  <si>
    <t>Código de Presentación igual en los registros 1,2 y 3
F = Formulario, I = Internet ó M = Excepción</t>
  </si>
  <si>
    <t xml:space="preserve">    Nº de folio</t>
  </si>
  <si>
    <t xml:space="preserve">    Rectificatoria</t>
  </si>
  <si>
    <t xml:space="preserve"> </t>
  </si>
  <si>
    <t xml:space="preserve">      RUT  anterior</t>
  </si>
  <si>
    <t>&gt;0 : Rectificatoria; =0:Original</t>
  </si>
  <si>
    <t>Módulo 11: Si tipo Declaración es "R"; 0 Si tipo Declaración es "O"</t>
  </si>
  <si>
    <t xml:space="preserve">      Folio anterior</t>
  </si>
  <si>
    <t>Cód.de presentación</t>
  </si>
  <si>
    <t>I, M ó F: Si Tipo Declaración es "R" (Rectificatoria); Blanco: Si Tipo Declaración es "O" (Original)</t>
  </si>
  <si>
    <t>Nº folio</t>
  </si>
  <si>
    <t>&gt;0: Si tipo Declaración es “R” (Rectificatoria) ; =0 Si tipo Declaración es “O” (Original)</t>
  </si>
  <si>
    <t>Igual a Blanco</t>
  </si>
  <si>
    <t>&gt;0 Obligatorio</t>
  </si>
  <si>
    <t>Razón Social o Nombre</t>
  </si>
  <si>
    <t>Obligatorio, diferente de Blanco</t>
  </si>
  <si>
    <t>Dirección Postal</t>
  </si>
  <si>
    <t>Comuna</t>
  </si>
  <si>
    <t>Correo Electrónico</t>
  </si>
  <si>
    <t xml:space="preserve">Obligatorio diferente de Blanc0, formato: _________@__. ___ </t>
  </si>
  <si>
    <t xml:space="preserve">Nº de Fax </t>
  </si>
  <si>
    <t>Cód Pais</t>
  </si>
  <si>
    <t>=56</t>
  </si>
  <si>
    <t>Cód.  Ärea Ciudad</t>
  </si>
  <si>
    <t>&gt;= 0</t>
  </si>
  <si>
    <t>Teléfono</t>
  </si>
  <si>
    <t>Nº de Teléfono</t>
  </si>
  <si>
    <t>Obligatorio, diferente de 0</t>
  </si>
  <si>
    <t xml:space="preserve">blanco </t>
  </si>
  <si>
    <t>Solo para archivos computacionales Internet</t>
  </si>
  <si>
    <t>Localización del docto.</t>
  </si>
  <si>
    <t>Los Campos Unidad, Número de Caja y Número de Paquete deben ser iguales a los mismos campos del Registro 2; Archivos Internet y Medios completar con ceros</t>
  </si>
  <si>
    <t>Caja</t>
  </si>
  <si>
    <t xml:space="preserve">     Unidad</t>
  </si>
  <si>
    <t xml:space="preserve">     Número de caja</t>
  </si>
  <si>
    <t>Número de paquete</t>
  </si>
  <si>
    <t>DATOS DE LOS DECLARADOS</t>
  </si>
  <si>
    <t>REGISTROS TIPO 2: DATOS DE LOS DECLARADOS</t>
  </si>
  <si>
    <t xml:space="preserve">=2 </t>
  </si>
  <si>
    <t>Número de Línea</t>
  </si>
  <si>
    <t>Inversionista Extranjero</t>
  </si>
  <si>
    <t xml:space="preserve">Rut </t>
  </si>
  <si>
    <t>Opcional, de existir debe ser &gt; 0</t>
  </si>
  <si>
    <t>1 o 2 o Vacio o Blanco</t>
  </si>
  <si>
    <t>Tipo de Instrumento o Contrato</t>
  </si>
  <si>
    <t>día</t>
  </si>
  <si>
    <t>dd        = día , 0&lt;día&lt;32 / Opcional</t>
  </si>
  <si>
    <t>mes</t>
  </si>
  <si>
    <t>mm      = mes , 0&lt;mes&lt;13 / Opcional</t>
  </si>
  <si>
    <t>año</t>
  </si>
  <si>
    <t>Valor con dos decimales / Opcional</t>
  </si>
  <si>
    <t>Monto de la Operación (en pesos)</t>
  </si>
  <si>
    <t>Valor sin decimales / Opcional</t>
  </si>
  <si>
    <t>RUT Responsable del Entero del Impuesto</t>
  </si>
  <si>
    <t>Rut debe cumplir Modulo 11</t>
  </si>
  <si>
    <t>Valor sin decimales / Opcional, de existir debe ser &gt; 0</t>
  </si>
  <si>
    <t>Tasa de Impuesto</t>
  </si>
  <si>
    <t>Valor expresado en porcentaje en dos dígitos y un decimal / Opcional, de existir debe ser &gt; 0</t>
  </si>
  <si>
    <t>Valor sin decimales / Opcional, de existir debe ser &gt; = 0</t>
  </si>
  <si>
    <t>Opcional</t>
  </si>
  <si>
    <t>REGISTRO TIPO 3: CUADRO RESUMEN DE LA DECLARACIÓN</t>
  </si>
  <si>
    <t>desde</t>
  </si>
  <si>
    <t>hasta</t>
  </si>
  <si>
    <t xml:space="preserve">    Determina tipo</t>
  </si>
  <si>
    <t xml:space="preserve">=3 </t>
  </si>
  <si>
    <t xml:space="preserve">    Determina orden preced.</t>
  </si>
  <si>
    <t>módulo 11</t>
  </si>
  <si>
    <t xml:space="preserve">&gt;= 0 </t>
  </si>
  <si>
    <t>TOTAL RESUMEN</t>
  </si>
  <si>
    <t xml:space="preserve">Sección B:  Transacciones informadas (datos de los inversionistas extranjeros, transacciones realizadas, inversiones y cumplimiento requisitos art. 106 LIR, gastos, retención y/o pago de impuestos y exenciones aplicadas). </t>
  </si>
  <si>
    <t xml:space="preserve">Tipo de operación o situación del inversionista </t>
  </si>
  <si>
    <t>Fecha de la operación o fecha cambio situación del inversionista</t>
  </si>
  <si>
    <t>Moneda o unidad original de operación</t>
  </si>
  <si>
    <t>Inversiones realizadas por cuenta propia del inversionista y como beneficiario efectivo</t>
  </si>
  <si>
    <t>Base imponible (pesos)</t>
  </si>
  <si>
    <t>Crédito impuesto 1° categoría o inciso 4° artículo 108 LIR (pesos)</t>
  </si>
  <si>
    <t>Norma que establece el beneficio tributario</t>
  </si>
  <si>
    <t>Referencia legal otros beneficios tributarios</t>
  </si>
  <si>
    <t>Monto exento o beneficiado (pesos)</t>
  </si>
  <si>
    <t>Tipo de Operación o situación del inversionista</t>
  </si>
  <si>
    <t xml:space="preserve"> Tipo  {1, 2, 3, 4, 5, 6, 7, 8, 9, 10, 11} / Opcional</t>
  </si>
  <si>
    <t xml:space="preserve"> Tipo  {1, 2, 3, 4, 5, 6, 7, 8, 9,10, 11, 12, 13, 14} / Opcional</t>
  </si>
  <si>
    <t>Fecha de la Operación o fecha cambio situación del inversionista</t>
  </si>
  <si>
    <t>Transacciónes y situación del inversionista extranjero</t>
  </si>
  <si>
    <t>Tabla "Códigos de monedas asociados al formulario 1862" para el A.T. 20XX</t>
  </si>
  <si>
    <t>Monto de la Operación en moneda o unidad original</t>
  </si>
  <si>
    <t>Gastos en pesos</t>
  </si>
  <si>
    <t>Cumplimiento de requisitos e inversiones acogidas al art. 106 LIR</t>
  </si>
  <si>
    <t>Tipo Inversionista Art. 106 LIR</t>
  </si>
  <si>
    <r>
      <t xml:space="preserve">    </t>
    </r>
    <r>
      <rPr>
        <i/>
        <u val="single"/>
        <sz val="9"/>
        <color indexed="10"/>
        <rFont val="Arial"/>
        <family val="2"/>
      </rPr>
      <t>Ingreso de Capitales</t>
    </r>
  </si>
  <si>
    <t xml:space="preserve"> Tipo  {a, b, c, d, e, f1, f2, f3, f4} / Opcional</t>
  </si>
  <si>
    <t>aaaa &gt; = 2011 / Opcional</t>
  </si>
  <si>
    <t xml:space="preserve"> Tipo  {SI, NO} / Opcional</t>
  </si>
  <si>
    <t xml:space="preserve">Tabla Código de Países asociados al Formulario 1862" para el A.T. 20XX </t>
  </si>
  <si>
    <t>Retenciones y/o Pagos de Impuestos</t>
  </si>
  <si>
    <t>Base Imponible (pesos)</t>
  </si>
  <si>
    <t>Crédito Impuesto 1° Categoría o inciso 4° artículo 108 LIR (pesos)</t>
  </si>
  <si>
    <t>Impuesto Retenido y/o pagado (en pesos)</t>
  </si>
  <si>
    <t>Beneficios Tributarios</t>
  </si>
  <si>
    <t xml:space="preserve"> Tipo  {1, 2, 3, 4, 5, 6, 10} / Opcional</t>
  </si>
  <si>
    <t>N° de Transacciones Informadas</t>
  </si>
  <si>
    <t>Monto Total de Impuestos retenidos y/o pagados (pesos)</t>
  </si>
  <si>
    <t>Declaración jurada anual sobre transacciones efectuadas por inversionistas extranjeros, sin domicilio ni residencia en Chile, acogidos al régimen simplificado de obtención de RUT y/o liberados de las obligaciones de inicio de actividades, llevar contabilidad y declarar anualmente sus rentas, y sobre cumplimiento de requisitos e inversiones acogidas al artículo 106 de la Ley de la Renta.</t>
  </si>
  <si>
    <t xml:space="preserve">Línea  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</si>
</sst>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_);_(@_)"/>
    <numFmt numFmtId="168" formatCode="_(* #,##0_);_(* \(#,##0\);_(* &quot;-&quot;??_);_(@_)"/>
    <numFmt numFmtId="169" formatCode="_(* #,##0.00000_);_(* \(#,##0.00000\);_(* &quot;-&quot;???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24" borderId="14" xfId="0" applyFont="1" applyFill="1" applyBorder="1" applyAlignment="1">
      <alignment horizontal="centerContinuous"/>
    </xf>
    <xf numFmtId="0" fontId="29" fillId="24" borderId="15" xfId="0" applyFont="1" applyFill="1" applyBorder="1" applyAlignment="1">
      <alignment horizontal="centerContinuous"/>
    </xf>
    <xf numFmtId="0" fontId="30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 quotePrefix="1">
      <alignment horizontal="left"/>
    </xf>
    <xf numFmtId="0" fontId="29" fillId="24" borderId="22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5" borderId="25" xfId="0" applyFont="1" applyFill="1" applyBorder="1" applyAlignment="1" quotePrefix="1">
      <alignment horizontal="left"/>
    </xf>
    <xf numFmtId="0" fontId="29" fillId="24" borderId="25" xfId="0" applyFont="1" applyFill="1" applyBorder="1" applyAlignment="1" quotePrefix="1">
      <alignment horizontal="left"/>
    </xf>
    <xf numFmtId="0" fontId="29" fillId="24" borderId="26" xfId="0" applyFont="1" applyFill="1" applyBorder="1" applyAlignment="1">
      <alignment horizontal="center"/>
    </xf>
    <xf numFmtId="49" fontId="29" fillId="24" borderId="27" xfId="0" applyNumberFormat="1" applyFont="1" applyFill="1" applyBorder="1" applyAlignment="1">
      <alignment vertical="top" wrapText="1"/>
    </xf>
    <xf numFmtId="0" fontId="30" fillId="24" borderId="26" xfId="0" applyFont="1" applyFill="1" applyBorder="1" applyAlignment="1">
      <alignment horizontal="center"/>
    </xf>
    <xf numFmtId="0" fontId="29" fillId="24" borderId="28" xfId="0" applyFont="1" applyFill="1" applyBorder="1" applyAlignment="1">
      <alignment horizontal="left"/>
    </xf>
    <xf numFmtId="0" fontId="29" fillId="24" borderId="25" xfId="0" applyFont="1" applyFill="1" applyBorder="1" applyAlignment="1">
      <alignment horizontal="left"/>
    </xf>
    <xf numFmtId="0" fontId="29" fillId="0" borderId="27" xfId="53" applyFont="1" applyFill="1" applyBorder="1" applyAlignment="1">
      <alignment horizontal="center"/>
      <protection/>
    </xf>
    <xf numFmtId="0" fontId="29" fillId="0" borderId="23" xfId="53" applyFont="1" applyFill="1" applyBorder="1" applyAlignment="1">
      <alignment horizontal="center"/>
      <protection/>
    </xf>
    <xf numFmtId="0" fontId="29" fillId="0" borderId="13" xfId="53" applyFont="1" applyFill="1" applyBorder="1" applyAlignment="1">
      <alignment horizontal="center"/>
      <protection/>
    </xf>
    <xf numFmtId="0" fontId="29" fillId="0" borderId="24" xfId="53" applyFont="1" applyFill="1" applyBorder="1" applyAlignment="1">
      <alignment horizontal="center"/>
      <protection/>
    </xf>
    <xf numFmtId="0" fontId="29" fillId="0" borderId="27" xfId="53" applyFont="1" applyFill="1" applyBorder="1" applyAlignment="1">
      <alignment horizontal="left"/>
      <protection/>
    </xf>
    <xf numFmtId="0" fontId="0" fillId="0" borderId="0" xfId="53">
      <alignment/>
      <protection/>
    </xf>
    <xf numFmtId="0" fontId="29" fillId="24" borderId="29" xfId="0" applyFont="1" applyFill="1" applyBorder="1" applyAlignment="1">
      <alignment horizontal="left"/>
    </xf>
    <xf numFmtId="0" fontId="29" fillId="24" borderId="26" xfId="0" applyFont="1" applyFill="1" applyBorder="1" applyAlignment="1">
      <alignment/>
    </xf>
    <xf numFmtId="0" fontId="29" fillId="24" borderId="25" xfId="0" applyFont="1" applyFill="1" applyBorder="1" applyAlignment="1">
      <alignment/>
    </xf>
    <xf numFmtId="0" fontId="29" fillId="24" borderId="30" xfId="0" applyFont="1" applyFill="1" applyBorder="1" applyAlignment="1">
      <alignment horizontal="left"/>
    </xf>
    <xf numFmtId="49" fontId="29" fillId="24" borderId="25" xfId="0" applyNumberFormat="1" applyFont="1" applyFill="1" applyBorder="1" applyAlignment="1">
      <alignment/>
    </xf>
    <xf numFmtId="0" fontId="29" fillId="24" borderId="31" xfId="0" applyFont="1" applyFill="1" applyBorder="1" applyAlignment="1">
      <alignment horizontal="center"/>
    </xf>
    <xf numFmtId="0" fontId="29" fillId="24" borderId="32" xfId="0" applyFont="1" applyFill="1" applyBorder="1" applyAlignment="1">
      <alignment horizontal="left"/>
    </xf>
    <xf numFmtId="0" fontId="29" fillId="24" borderId="33" xfId="0" applyFont="1" applyFill="1" applyBorder="1" applyAlignment="1">
      <alignment/>
    </xf>
    <xf numFmtId="0" fontId="29" fillId="24" borderId="34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/>
    </xf>
    <xf numFmtId="0" fontId="29" fillId="24" borderId="36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0" fontId="30" fillId="24" borderId="37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30" fillId="24" borderId="15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39" xfId="0" applyFont="1" applyFill="1" applyBorder="1" applyAlignment="1" quotePrefix="1">
      <alignment horizontal="left"/>
    </xf>
    <xf numFmtId="0" fontId="29" fillId="0" borderId="26" xfId="0" applyFont="1" applyFill="1" applyBorder="1" applyAlignment="1">
      <alignment horizontal="center"/>
    </xf>
    <xf numFmtId="0" fontId="29" fillId="0" borderId="26" xfId="0" applyFont="1" applyFill="1" applyBorder="1" applyAlignment="1">
      <alignment/>
    </xf>
    <xf numFmtId="0" fontId="29" fillId="0" borderId="40" xfId="0" applyFont="1" applyFill="1" applyBorder="1" applyAlignment="1">
      <alignment horizontal="left"/>
    </xf>
    <xf numFmtId="0" fontId="29" fillId="0" borderId="2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7" xfId="0" applyFont="1" applyFill="1" applyBorder="1" applyAlignment="1" quotePrefix="1">
      <alignment horizontal="left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left"/>
    </xf>
    <xf numFmtId="0" fontId="29" fillId="0" borderId="25" xfId="0" applyFont="1" applyFill="1" applyBorder="1" applyAlignment="1" quotePrefix="1">
      <alignment horizontal="left"/>
    </xf>
    <xf numFmtId="0" fontId="29" fillId="0" borderId="2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left"/>
    </xf>
    <xf numFmtId="0" fontId="29" fillId="0" borderId="4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left"/>
    </xf>
    <xf numFmtId="0" fontId="29" fillId="0" borderId="31" xfId="0" applyFont="1" applyFill="1" applyBorder="1" applyAlignment="1">
      <alignment vertical="top" wrapText="1" shrinkToFit="1"/>
    </xf>
    <xf numFmtId="0" fontId="29" fillId="0" borderId="24" xfId="0" applyFont="1" applyFill="1" applyBorder="1" applyAlignment="1">
      <alignment/>
    </xf>
    <xf numFmtId="0" fontId="29" fillId="0" borderId="23" xfId="0" applyFont="1" applyFill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0" fontId="33" fillId="0" borderId="22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29" fillId="0" borderId="42" xfId="0" applyFont="1" applyFill="1" applyBorder="1" applyAlignment="1">
      <alignment/>
    </xf>
    <xf numFmtId="0" fontId="29" fillId="0" borderId="27" xfId="0" applyFont="1" applyFill="1" applyBorder="1" applyAlignment="1">
      <alignment horizontal="left" wrapText="1"/>
    </xf>
    <xf numFmtId="0" fontId="33" fillId="0" borderId="25" xfId="0" applyFont="1" applyFill="1" applyBorder="1" applyAlignment="1">
      <alignment/>
    </xf>
    <xf numFmtId="0" fontId="29" fillId="0" borderId="27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/>
    </xf>
    <xf numFmtId="0" fontId="29" fillId="0" borderId="3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2" fillId="0" borderId="23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49" fontId="29" fillId="0" borderId="27" xfId="0" applyNumberFormat="1" applyFont="1" applyFill="1" applyBorder="1" applyAlignment="1">
      <alignment vertical="top" wrapText="1"/>
    </xf>
    <xf numFmtId="0" fontId="29" fillId="0" borderId="44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29" fillId="0" borderId="28" xfId="0" applyFont="1" applyFill="1" applyBorder="1" applyAlignment="1">
      <alignment horizontal="left"/>
    </xf>
    <xf numFmtId="0" fontId="29" fillId="0" borderId="31" xfId="0" applyFont="1" applyFill="1" applyBorder="1" applyAlignment="1">
      <alignment wrapText="1"/>
    </xf>
    <xf numFmtId="0" fontId="29" fillId="0" borderId="40" xfId="0" applyFont="1" applyFill="1" applyBorder="1" applyAlignment="1">
      <alignment/>
    </xf>
    <xf numFmtId="0" fontId="29" fillId="0" borderId="27" xfId="0" applyFont="1" applyFill="1" applyBorder="1" applyAlignment="1" quotePrefix="1">
      <alignment/>
    </xf>
    <xf numFmtId="0" fontId="29" fillId="0" borderId="27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left"/>
    </xf>
    <xf numFmtId="0" fontId="29" fillId="0" borderId="32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 quotePrefix="1">
      <alignment horizontal="left"/>
    </xf>
    <xf numFmtId="0" fontId="30" fillId="0" borderId="14" xfId="0" applyFont="1" applyFill="1" applyBorder="1" applyAlignment="1">
      <alignment horizontal="centerContinuous"/>
    </xf>
    <xf numFmtId="0" fontId="29" fillId="0" borderId="15" xfId="0" applyFont="1" applyFill="1" applyBorder="1" applyAlignment="1">
      <alignment horizontal="centerContinuous"/>
    </xf>
    <xf numFmtId="0" fontId="30" fillId="0" borderId="49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21" xfId="0" applyFont="1" applyFill="1" applyBorder="1" applyAlignment="1" quotePrefix="1">
      <alignment horizontal="left"/>
    </xf>
    <xf numFmtId="0" fontId="29" fillId="0" borderId="27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left"/>
    </xf>
    <xf numFmtId="0" fontId="29" fillId="0" borderId="29" xfId="0" applyFont="1" applyFill="1" applyBorder="1" applyAlignment="1">
      <alignment vertical="top" wrapText="1" shrinkToFit="1"/>
    </xf>
    <xf numFmtId="0" fontId="29" fillId="0" borderId="50" xfId="0" applyFont="1" applyFill="1" applyBorder="1" applyAlignment="1">
      <alignment/>
    </xf>
    <xf numFmtId="49" fontId="29" fillId="0" borderId="25" xfId="0" applyNumberFormat="1" applyFont="1" applyFill="1" applyBorder="1" applyAlignment="1">
      <alignment vertical="top" wrapText="1"/>
    </xf>
    <xf numFmtId="0" fontId="29" fillId="0" borderId="30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32" fillId="0" borderId="26" xfId="0" applyFont="1" applyFill="1" applyBorder="1" applyAlignment="1">
      <alignment horizontal="left"/>
    </xf>
    <xf numFmtId="0" fontId="29" fillId="0" borderId="42" xfId="0" applyFont="1" applyFill="1" applyBorder="1" applyAlignment="1">
      <alignment horizontal="center"/>
    </xf>
    <xf numFmtId="0" fontId="29" fillId="0" borderId="51" xfId="0" applyFont="1" applyFill="1" applyBorder="1" applyAlignment="1">
      <alignment/>
    </xf>
    <xf numFmtId="0" fontId="29" fillId="0" borderId="40" xfId="0" applyFont="1" applyFill="1" applyBorder="1" applyAlignment="1">
      <alignment horizontal="center"/>
    </xf>
    <xf numFmtId="0" fontId="29" fillId="0" borderId="52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/>
    </xf>
    <xf numFmtId="0" fontId="29" fillId="0" borderId="53" xfId="0" applyFont="1" applyFill="1" applyBorder="1" applyAlignment="1">
      <alignment horizontal="left"/>
    </xf>
    <xf numFmtId="0" fontId="32" fillId="0" borderId="54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29" fillId="0" borderId="54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29" fillId="0" borderId="50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57" xfId="0" applyFont="1" applyFill="1" applyBorder="1" applyAlignment="1">
      <alignment/>
    </xf>
    <xf numFmtId="0" fontId="29" fillId="0" borderId="25" xfId="0" applyFont="1" applyFill="1" applyBorder="1" applyAlignment="1">
      <alignment horizontal="left" vertical="top" wrapText="1"/>
    </xf>
    <xf numFmtId="0" fontId="29" fillId="0" borderId="25" xfId="0" applyFont="1" applyFill="1" applyBorder="1" applyAlignment="1" quotePrefix="1">
      <alignment/>
    </xf>
    <xf numFmtId="0" fontId="29" fillId="0" borderId="34" xfId="0" applyFont="1" applyFill="1" applyBorder="1" applyAlignment="1">
      <alignment horizontal="center"/>
    </xf>
    <xf numFmtId="0" fontId="29" fillId="0" borderId="45" xfId="0" applyFont="1" applyFill="1" applyBorder="1" applyAlignment="1">
      <alignment/>
    </xf>
    <xf numFmtId="0" fontId="29" fillId="0" borderId="58" xfId="0" applyFont="1" applyFill="1" applyBorder="1" applyAlignment="1">
      <alignment/>
    </xf>
    <xf numFmtId="0" fontId="29" fillId="0" borderId="35" xfId="0" applyFont="1" applyFill="1" applyBorder="1" applyAlignment="1" quotePrefix="1">
      <alignment/>
    </xf>
    <xf numFmtId="0" fontId="29" fillId="0" borderId="59" xfId="0" applyFont="1" applyFill="1" applyBorder="1" applyAlignment="1">
      <alignment/>
    </xf>
    <xf numFmtId="0" fontId="30" fillId="0" borderId="59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53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29" fillId="0" borderId="32" xfId="0" applyFont="1" applyFill="1" applyBorder="1" applyAlignment="1">
      <alignment horizontal="center"/>
    </xf>
    <xf numFmtId="0" fontId="29" fillId="0" borderId="35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30" fillId="0" borderId="37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right"/>
    </xf>
    <xf numFmtId="0" fontId="30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4" fillId="0" borderId="43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left"/>
    </xf>
    <xf numFmtId="0" fontId="34" fillId="0" borderId="55" xfId="0" applyFont="1" applyFill="1" applyBorder="1" applyAlignment="1">
      <alignment vertical="center" wrapText="1"/>
    </xf>
    <xf numFmtId="0" fontId="34" fillId="0" borderId="57" xfId="0" applyFont="1" applyFill="1" applyBorder="1" applyAlignment="1">
      <alignment/>
    </xf>
    <xf numFmtId="0" fontId="34" fillId="0" borderId="50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36" fillId="0" borderId="51" xfId="0" applyFont="1" applyFill="1" applyBorder="1" applyAlignment="1">
      <alignment/>
    </xf>
    <xf numFmtId="0" fontId="34" fillId="0" borderId="27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left"/>
    </xf>
    <xf numFmtId="0" fontId="34" fillId="0" borderId="54" xfId="0" applyFont="1" applyFill="1" applyBorder="1" applyAlignment="1">
      <alignment/>
    </xf>
    <xf numFmtId="0" fontId="34" fillId="0" borderId="51" xfId="0" applyFont="1" applyFill="1" applyBorder="1" applyAlignment="1">
      <alignment/>
    </xf>
    <xf numFmtId="0" fontId="34" fillId="0" borderId="52" xfId="0" applyFont="1" applyFill="1" applyBorder="1" applyAlignment="1">
      <alignment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53" xfId="0" applyFont="1" applyFill="1" applyBorder="1" applyAlignment="1">
      <alignment horizontal="center"/>
    </xf>
    <xf numFmtId="0" fontId="34" fillId="0" borderId="42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indent="1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4" fillId="26" borderId="27" xfId="0" applyFont="1" applyFill="1" applyBorder="1" applyAlignment="1">
      <alignment horizontal="center"/>
    </xf>
    <xf numFmtId="0" fontId="29" fillId="26" borderId="51" xfId="0" applyFont="1" applyFill="1" applyBorder="1" applyAlignment="1">
      <alignment/>
    </xf>
    <xf numFmtId="0" fontId="34" fillId="26" borderId="57" xfId="0" applyFont="1" applyFill="1" applyBorder="1" applyAlignment="1">
      <alignment/>
    </xf>
    <xf numFmtId="0" fontId="34" fillId="26" borderId="23" xfId="0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/>
    </xf>
    <xf numFmtId="0" fontId="34" fillId="26" borderId="24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5" fillId="0" borderId="43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30" fillId="25" borderId="0" xfId="0" applyFont="1" applyFill="1" applyAlignment="1">
      <alignment horizontal="left"/>
    </xf>
    <xf numFmtId="0" fontId="30" fillId="24" borderId="14" xfId="0" applyFont="1" applyFill="1" applyBorder="1" applyAlignment="1">
      <alignment horizontal="left"/>
    </xf>
    <xf numFmtId="0" fontId="30" fillId="24" borderId="37" xfId="0" applyFont="1" applyFill="1" applyBorder="1" applyAlignment="1">
      <alignment horizontal="left"/>
    </xf>
    <xf numFmtId="0" fontId="30" fillId="24" borderId="15" xfId="0" applyFont="1" applyFill="1" applyBorder="1" applyAlignment="1">
      <alignment horizontal="left"/>
    </xf>
    <xf numFmtId="0" fontId="30" fillId="24" borderId="49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30" fillId="24" borderId="63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left"/>
    </xf>
    <xf numFmtId="0" fontId="29" fillId="24" borderId="64" xfId="0" applyFont="1" applyFill="1" applyBorder="1" applyAlignment="1">
      <alignment horizontal="left"/>
    </xf>
    <xf numFmtId="0" fontId="29" fillId="24" borderId="22" xfId="0" applyFont="1" applyFill="1" applyBorder="1" applyAlignment="1">
      <alignment horizontal="left"/>
    </xf>
    <xf numFmtId="0" fontId="29" fillId="24" borderId="43" xfId="0" applyFont="1" applyFill="1" applyBorder="1" applyAlignment="1">
      <alignment horizontal="left"/>
    </xf>
    <xf numFmtId="0" fontId="32" fillId="24" borderId="22" xfId="0" applyFont="1" applyFill="1" applyBorder="1" applyAlignment="1">
      <alignment horizontal="left"/>
    </xf>
    <xf numFmtId="0" fontId="32" fillId="24" borderId="43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center"/>
    </xf>
    <xf numFmtId="0" fontId="30" fillId="24" borderId="43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0" fontId="29" fillId="0" borderId="22" xfId="53" applyFont="1" applyFill="1" applyBorder="1" applyAlignment="1">
      <alignment horizontal="left"/>
      <protection/>
    </xf>
    <xf numFmtId="0" fontId="29" fillId="0" borderId="25" xfId="53" applyFont="1" applyFill="1" applyBorder="1" applyAlignment="1">
      <alignment horizontal="left"/>
      <protection/>
    </xf>
    <xf numFmtId="0" fontId="32" fillId="24" borderId="26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29" fillId="24" borderId="22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2" xfId="0" applyFont="1" applyFill="1" applyBorder="1" applyAlignment="1" quotePrefix="1">
      <alignment horizontal="left"/>
    </xf>
    <xf numFmtId="0" fontId="29" fillId="0" borderId="25" xfId="0" applyFont="1" applyFill="1" applyBorder="1" applyAlignment="1" quotePrefix="1">
      <alignment horizontal="left"/>
    </xf>
    <xf numFmtId="0" fontId="29" fillId="0" borderId="22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32" fillId="0" borderId="22" xfId="0" applyFont="1" applyFill="1" applyBorder="1" applyAlignment="1" quotePrefix="1">
      <alignment horizontal="left"/>
    </xf>
    <xf numFmtId="0" fontId="32" fillId="0" borderId="25" xfId="0" applyFont="1" applyFill="1" applyBorder="1" applyAlignment="1" quotePrefix="1">
      <alignment horizontal="left"/>
    </xf>
    <xf numFmtId="0" fontId="29" fillId="0" borderId="2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0" fontId="32" fillId="0" borderId="25" xfId="0" applyFont="1" applyFill="1" applyBorder="1" applyAlignment="1">
      <alignment horizontal="left"/>
    </xf>
    <xf numFmtId="0" fontId="32" fillId="0" borderId="23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/>
    </xf>
    <xf numFmtId="0" fontId="29" fillId="0" borderId="65" xfId="0" applyFont="1" applyFill="1" applyBorder="1" applyAlignment="1">
      <alignment horizontal="left"/>
    </xf>
    <xf numFmtId="0" fontId="32" fillId="0" borderId="23" xfId="0" applyFont="1" applyFill="1" applyBorder="1" applyAlignment="1" quotePrefix="1">
      <alignment horizontal="left"/>
    </xf>
    <xf numFmtId="0" fontId="32" fillId="0" borderId="28" xfId="0" applyFont="1" applyFill="1" applyBorder="1" applyAlignment="1" quotePrefix="1">
      <alignment horizontal="left"/>
    </xf>
    <xf numFmtId="0" fontId="29" fillId="0" borderId="2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left"/>
    </xf>
    <xf numFmtId="0" fontId="32" fillId="0" borderId="54" xfId="0" applyFont="1" applyFill="1" applyBorder="1" applyAlignment="1">
      <alignment horizontal="left"/>
    </xf>
    <xf numFmtId="0" fontId="32" fillId="0" borderId="51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left" vertical="top"/>
    </xf>
    <xf numFmtId="0" fontId="32" fillId="0" borderId="43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0" fontId="29" fillId="0" borderId="66" xfId="0" applyFont="1" applyFill="1" applyBorder="1" applyAlignment="1">
      <alignment horizontal="center"/>
    </xf>
    <xf numFmtId="0" fontId="32" fillId="0" borderId="24" xfId="0" applyFont="1" applyFill="1" applyBorder="1" applyAlignment="1" quotePrefix="1">
      <alignment horizontal="left"/>
    </xf>
    <xf numFmtId="0" fontId="29" fillId="0" borderId="53" xfId="0" applyFont="1" applyFill="1" applyBorder="1" applyAlignment="1">
      <alignment horizontal="center"/>
    </xf>
    <xf numFmtId="0" fontId="30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35" fillId="0" borderId="51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0" fontId="30" fillId="0" borderId="37" xfId="0" applyFont="1" applyFill="1" applyBorder="1" applyAlignment="1">
      <alignment horizontal="left"/>
    </xf>
    <xf numFmtId="0" fontId="30" fillId="0" borderId="5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textRotation="255"/>
    </xf>
    <xf numFmtId="0" fontId="24" fillId="0" borderId="60" xfId="0" applyFont="1" applyFill="1" applyBorder="1" applyAlignment="1">
      <alignment horizontal="left" vertical="center" textRotation="255"/>
    </xf>
    <xf numFmtId="0" fontId="24" fillId="0" borderId="11" xfId="0" applyFont="1" applyFill="1" applyBorder="1" applyAlignment="1">
      <alignment horizontal="left" vertical="center" textRotation="255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" name="Arc 1"/>
        <xdr:cNvSpPr>
          <a:spLocks/>
        </xdr:cNvSpPr>
      </xdr:nvSpPr>
      <xdr:spPr>
        <a:xfrm flipH="1">
          <a:off x="495300" y="0"/>
          <a:ext cx="13335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2" name="Arc 2"/>
        <xdr:cNvSpPr>
          <a:spLocks/>
        </xdr:cNvSpPr>
      </xdr:nvSpPr>
      <xdr:spPr>
        <a:xfrm flipH="1" flipV="1">
          <a:off x="495300" y="0"/>
          <a:ext cx="13335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3" name="Arc 3"/>
        <xdr:cNvSpPr>
          <a:spLocks/>
        </xdr:cNvSpPr>
      </xdr:nvSpPr>
      <xdr:spPr>
        <a:xfrm>
          <a:off x="58150125" y="0"/>
          <a:ext cx="188595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4" name="Arc 4"/>
        <xdr:cNvSpPr>
          <a:spLocks/>
        </xdr:cNvSpPr>
      </xdr:nvSpPr>
      <xdr:spPr>
        <a:xfrm flipV="1">
          <a:off x="59045475" y="0"/>
          <a:ext cx="99060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5" name="Arc 5"/>
        <xdr:cNvSpPr>
          <a:spLocks/>
        </xdr:cNvSpPr>
      </xdr:nvSpPr>
      <xdr:spPr>
        <a:xfrm>
          <a:off x="72037575" y="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Arc 6"/>
        <xdr:cNvSpPr>
          <a:spLocks/>
        </xdr:cNvSpPr>
      </xdr:nvSpPr>
      <xdr:spPr>
        <a:xfrm flipH="1">
          <a:off x="504825" y="0"/>
          <a:ext cx="1171575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7" name="Arc 7"/>
        <xdr:cNvSpPr>
          <a:spLocks/>
        </xdr:cNvSpPr>
      </xdr:nvSpPr>
      <xdr:spPr>
        <a:xfrm flipV="1">
          <a:off x="72037575" y="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8" name="Arc 8"/>
        <xdr:cNvSpPr>
          <a:spLocks/>
        </xdr:cNvSpPr>
      </xdr:nvSpPr>
      <xdr:spPr>
        <a:xfrm flipH="1" flipV="1">
          <a:off x="495300" y="0"/>
          <a:ext cx="13335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" name="Arc 9"/>
        <xdr:cNvSpPr>
          <a:spLocks/>
        </xdr:cNvSpPr>
      </xdr:nvSpPr>
      <xdr:spPr>
        <a:xfrm flipV="1">
          <a:off x="59045475" y="0"/>
          <a:ext cx="99060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71</xdr:col>
      <xdr:colOff>9525</xdr:colOff>
      <xdr:row>0</xdr:row>
      <xdr:rowOff>0</xdr:rowOff>
    </xdr:to>
    <xdr:sp>
      <xdr:nvSpPr>
        <xdr:cNvPr id="10" name="Texto 20"/>
        <xdr:cNvSpPr txBox="1">
          <a:spLocks noChangeArrowheads="1"/>
        </xdr:cNvSpPr>
      </xdr:nvSpPr>
      <xdr:spPr>
        <a:xfrm>
          <a:off x="70037325" y="0"/>
          <a:ext cx="2009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INFORMADOS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1" name="Arc 12"/>
        <xdr:cNvSpPr>
          <a:spLocks/>
        </xdr:cNvSpPr>
      </xdr:nvSpPr>
      <xdr:spPr>
        <a:xfrm flipH="1" flipV="1">
          <a:off x="495300" y="0"/>
          <a:ext cx="1209675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2" name="Freeform 19"/>
        <xdr:cNvSpPr>
          <a:spLocks/>
        </xdr:cNvSpPr>
      </xdr:nvSpPr>
      <xdr:spPr>
        <a:xfrm>
          <a:off x="495300" y="0"/>
          <a:ext cx="180975" cy="0"/>
        </a:xfrm>
        <a:custGeom>
          <a:pathLst>
            <a:path h="21" w="19">
              <a:moveTo>
                <a:pt x="0" y="21"/>
              </a:moveTo>
              <a:cubicBezTo>
                <a:pt x="0" y="17"/>
                <a:pt x="0" y="14"/>
                <a:pt x="1" y="11"/>
              </a:cubicBezTo>
              <a:cubicBezTo>
                <a:pt x="2" y="8"/>
                <a:pt x="4" y="6"/>
                <a:pt x="7" y="4"/>
              </a:cubicBezTo>
              <a:cubicBezTo>
                <a:pt x="10" y="2"/>
                <a:pt x="14" y="1"/>
                <a:pt x="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3" name="Freeform 22"/>
        <xdr:cNvSpPr>
          <a:spLocks/>
        </xdr:cNvSpPr>
      </xdr:nvSpPr>
      <xdr:spPr>
        <a:xfrm>
          <a:off x="371475" y="0"/>
          <a:ext cx="304800" cy="0"/>
        </a:xfrm>
        <a:custGeom>
          <a:pathLst>
            <a:path h="17" w="20">
              <a:moveTo>
                <a:pt x="0" y="17"/>
              </a:moveTo>
              <a:cubicBezTo>
                <a:pt x="0" y="13"/>
                <a:pt x="0" y="10"/>
                <a:pt x="1" y="7"/>
              </a:cubicBezTo>
              <a:cubicBezTo>
                <a:pt x="2" y="4"/>
                <a:pt x="3" y="2"/>
                <a:pt x="6" y="1"/>
              </a:cubicBezTo>
              <a:cubicBezTo>
                <a:pt x="9" y="0"/>
                <a:pt x="14" y="0"/>
                <a:pt x="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L222"/>
  <sheetViews>
    <sheetView showGridLines="0" tabSelected="1" zoomScale="80" zoomScaleNormal="80" zoomScalePageLayoutView="0" workbookViewId="0" topLeftCell="A19">
      <selection activeCell="C46" sqref="C46:H46"/>
    </sheetView>
  </sheetViews>
  <sheetFormatPr defaultColWidth="15.00390625" defaultRowHeight="12" customHeight="1"/>
  <cols>
    <col min="1" max="1" width="3.8515625" style="166" customWidth="1"/>
    <col min="2" max="2" width="3.57421875" style="166" customWidth="1"/>
    <col min="3" max="16" width="17.7109375" style="166" customWidth="1"/>
    <col min="17" max="83" width="15.00390625" style="166" customWidth="1"/>
    <col min="84" max="84" width="15.00390625" style="164" customWidth="1"/>
    <col min="85" max="85" width="15.00390625" style="166" customWidth="1"/>
    <col min="86" max="90" width="15.00390625" style="167" customWidth="1"/>
    <col min="91" max="16384" width="15.00390625" style="166" customWidth="1"/>
  </cols>
  <sheetData>
    <row r="1" spans="5:16" s="192" customFormat="1" ht="18" customHeight="1">
      <c r="E1" s="252" t="s">
        <v>201</v>
      </c>
      <c r="F1" s="253"/>
      <c r="G1" s="253"/>
      <c r="H1" s="253"/>
      <c r="I1" s="253"/>
      <c r="J1" s="253"/>
      <c r="K1" s="253"/>
      <c r="L1" s="253"/>
      <c r="M1" s="253"/>
      <c r="O1" s="8" t="s">
        <v>6</v>
      </c>
      <c r="P1" s="191">
        <v>1848</v>
      </c>
    </row>
    <row r="2" spans="5:15" s="192" customFormat="1" ht="15.75">
      <c r="E2" s="253"/>
      <c r="F2" s="253"/>
      <c r="G2" s="253"/>
      <c r="H2" s="253"/>
      <c r="I2" s="253"/>
      <c r="J2" s="253"/>
      <c r="K2" s="253"/>
      <c r="L2" s="253"/>
      <c r="M2" s="253"/>
      <c r="O2" s="8" t="s">
        <v>0</v>
      </c>
    </row>
    <row r="3" spans="5:16" s="192" customFormat="1" ht="21" customHeight="1">
      <c r="E3" s="253"/>
      <c r="F3" s="253"/>
      <c r="G3" s="253"/>
      <c r="H3" s="253"/>
      <c r="I3" s="253"/>
      <c r="J3" s="253"/>
      <c r="K3" s="253"/>
      <c r="L3" s="253"/>
      <c r="M3" s="253"/>
      <c r="P3" s="193"/>
    </row>
    <row r="4" spans="2:16" s="198" customFormat="1" ht="18">
      <c r="B4" s="192"/>
      <c r="C4" s="158"/>
      <c r="D4" s="194"/>
      <c r="E4" s="158"/>
      <c r="F4" s="194"/>
      <c r="G4" s="192"/>
      <c r="H4" s="195"/>
      <c r="I4" s="196"/>
      <c r="J4" s="196"/>
      <c r="K4" s="196"/>
      <c r="L4" s="192"/>
      <c r="M4" s="192"/>
      <c r="N4" s="192"/>
      <c r="O4" s="1"/>
      <c r="P4" s="197"/>
    </row>
    <row r="5" spans="2:21" s="192" customFormat="1" ht="15.75">
      <c r="B5" s="198"/>
      <c r="C5" s="198"/>
      <c r="D5" s="198"/>
      <c r="E5" s="198"/>
      <c r="F5" s="2" t="s">
        <v>9</v>
      </c>
      <c r="H5" s="166"/>
      <c r="I5" s="196"/>
      <c r="J5" s="196"/>
      <c r="K5" s="196"/>
      <c r="S5" s="199"/>
      <c r="T5" s="200"/>
      <c r="U5" s="200"/>
    </row>
    <row r="6" s="192" customFormat="1" ht="11.25"/>
    <row r="7" spans="2:4" s="198" customFormat="1" ht="15.75">
      <c r="B7" s="2" t="s">
        <v>21</v>
      </c>
      <c r="C7" s="167"/>
      <c r="D7" s="167"/>
    </row>
    <row r="8" spans="2:21" s="192" customFormat="1" ht="15.75">
      <c r="B8" s="230" t="s">
        <v>12</v>
      </c>
      <c r="C8" s="230"/>
      <c r="D8" s="230"/>
      <c r="E8" s="226" t="s">
        <v>7</v>
      </c>
      <c r="F8" s="233"/>
      <c r="G8" s="233"/>
      <c r="H8" s="233"/>
      <c r="I8" s="233"/>
      <c r="J8" s="233"/>
      <c r="K8" s="227"/>
      <c r="L8" s="159"/>
      <c r="S8" s="231"/>
      <c r="T8" s="231"/>
      <c r="U8" s="231"/>
    </row>
    <row r="9" spans="2:21" s="192" customFormat="1" ht="12.75">
      <c r="B9" s="225"/>
      <c r="C9" s="225"/>
      <c r="D9" s="225"/>
      <c r="E9" s="217"/>
      <c r="F9" s="218"/>
      <c r="G9" s="218"/>
      <c r="H9" s="218"/>
      <c r="I9" s="218"/>
      <c r="J9" s="218"/>
      <c r="K9" s="219"/>
      <c r="L9" s="159"/>
      <c r="S9" s="232"/>
      <c r="T9" s="232"/>
      <c r="U9" s="232"/>
    </row>
    <row r="10" spans="2:21" s="192" customFormat="1" ht="15.75">
      <c r="B10" s="230" t="s">
        <v>1</v>
      </c>
      <c r="C10" s="230"/>
      <c r="D10" s="230"/>
      <c r="E10" s="230"/>
      <c r="F10" s="230"/>
      <c r="G10" s="230"/>
      <c r="H10" s="230"/>
      <c r="I10" s="230" t="s">
        <v>2</v>
      </c>
      <c r="J10" s="230"/>
      <c r="K10" s="230"/>
      <c r="L10" s="159"/>
      <c r="S10" s="201"/>
      <c r="T10" s="224"/>
      <c r="U10" s="224"/>
    </row>
    <row r="11" spans="2:19" s="192" customFormat="1" ht="12.75" customHeight="1"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159"/>
      <c r="S11" s="193"/>
    </row>
    <row r="12" spans="2:12" s="192" customFormat="1" ht="12.75" customHeight="1">
      <c r="B12" s="230" t="s">
        <v>4</v>
      </c>
      <c r="C12" s="230"/>
      <c r="D12" s="230"/>
      <c r="E12" s="230"/>
      <c r="F12" s="230"/>
      <c r="G12" s="230"/>
      <c r="H12" s="230"/>
      <c r="I12" s="230" t="s">
        <v>3</v>
      </c>
      <c r="J12" s="230"/>
      <c r="K12" s="7" t="s">
        <v>5</v>
      </c>
      <c r="L12" s="159"/>
    </row>
    <row r="13" spans="2:12" s="192" customFormat="1" ht="12.75">
      <c r="B13" s="244"/>
      <c r="C13" s="244"/>
      <c r="D13" s="244"/>
      <c r="E13" s="244"/>
      <c r="F13" s="244"/>
      <c r="G13" s="244"/>
      <c r="H13" s="244"/>
      <c r="I13" s="220"/>
      <c r="J13" s="213"/>
      <c r="K13" s="160"/>
      <c r="L13" s="159"/>
    </row>
    <row r="14" s="192" customFormat="1" ht="13.5" customHeight="1"/>
    <row r="15" spans="16:21" s="192" customFormat="1" ht="13.5" customHeight="1">
      <c r="P15" s="161"/>
      <c r="Q15" s="166"/>
      <c r="R15" s="166"/>
      <c r="S15" s="166"/>
      <c r="T15" s="166"/>
      <c r="U15" s="166"/>
    </row>
    <row r="16" spans="2:21" s="192" customFormat="1" ht="15.75">
      <c r="B16" s="2" t="s">
        <v>168</v>
      </c>
      <c r="C16" s="167"/>
      <c r="D16" s="16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61"/>
      <c r="Q16" s="161"/>
      <c r="R16" s="166"/>
      <c r="S16" s="166"/>
      <c r="T16" s="166"/>
      <c r="U16" s="166"/>
    </row>
    <row r="17" spans="2:90" ht="16.5" customHeight="1">
      <c r="B17" s="346" t="s">
        <v>202</v>
      </c>
      <c r="C17" s="245" t="s">
        <v>29</v>
      </c>
      <c r="D17" s="247"/>
      <c r="E17" s="236" t="s">
        <v>34</v>
      </c>
      <c r="F17" s="237"/>
      <c r="G17" s="237"/>
      <c r="H17" s="237"/>
      <c r="I17" s="237"/>
      <c r="J17" s="237"/>
      <c r="K17" s="238"/>
      <c r="L17" s="236" t="s">
        <v>30</v>
      </c>
      <c r="M17" s="237"/>
      <c r="N17" s="237"/>
      <c r="O17" s="237"/>
      <c r="P17" s="237"/>
      <c r="Q17" s="238"/>
      <c r="U17" s="159"/>
      <c r="W17" s="159"/>
      <c r="X17" s="159"/>
      <c r="Y17" s="159"/>
      <c r="CF17" s="166"/>
      <c r="CH17" s="166"/>
      <c r="CI17" s="166"/>
      <c r="CJ17" s="166"/>
      <c r="CK17" s="166"/>
      <c r="CL17" s="166"/>
    </row>
    <row r="18" spans="2:90" ht="30.75" customHeight="1">
      <c r="B18" s="347"/>
      <c r="C18" s="248"/>
      <c r="D18" s="250"/>
      <c r="E18" s="221"/>
      <c r="F18" s="222"/>
      <c r="G18" s="222"/>
      <c r="H18" s="222"/>
      <c r="I18" s="222"/>
      <c r="J18" s="222"/>
      <c r="K18" s="223"/>
      <c r="L18" s="221"/>
      <c r="M18" s="222"/>
      <c r="N18" s="222"/>
      <c r="O18" s="222"/>
      <c r="P18" s="222"/>
      <c r="Q18" s="223"/>
      <c r="T18" s="159"/>
      <c r="V18" s="159"/>
      <c r="W18" s="159"/>
      <c r="X18" s="159"/>
      <c r="CF18" s="166"/>
      <c r="CH18" s="166"/>
      <c r="CI18" s="166"/>
      <c r="CJ18" s="166"/>
      <c r="CK18" s="166"/>
      <c r="CL18" s="166"/>
    </row>
    <row r="19" spans="2:90" ht="30.75" customHeight="1">
      <c r="B19" s="347"/>
      <c r="C19" s="228" t="s">
        <v>13</v>
      </c>
      <c r="D19" s="234" t="s">
        <v>14</v>
      </c>
      <c r="E19" s="234" t="s">
        <v>169</v>
      </c>
      <c r="F19" s="234" t="s">
        <v>25</v>
      </c>
      <c r="G19" s="234" t="s">
        <v>170</v>
      </c>
      <c r="H19" s="234" t="s">
        <v>26</v>
      </c>
      <c r="I19" s="234" t="s">
        <v>171</v>
      </c>
      <c r="J19" s="234" t="s">
        <v>32</v>
      </c>
      <c r="K19" s="234" t="s">
        <v>38</v>
      </c>
      <c r="L19" s="234" t="s">
        <v>20</v>
      </c>
      <c r="M19" s="234" t="s">
        <v>15</v>
      </c>
      <c r="N19" s="234" t="s">
        <v>17</v>
      </c>
      <c r="O19" s="234" t="s">
        <v>172</v>
      </c>
      <c r="P19" s="226" t="s">
        <v>33</v>
      </c>
      <c r="Q19" s="227"/>
      <c r="T19" s="159"/>
      <c r="V19" s="159"/>
      <c r="W19" s="159"/>
      <c r="X19" s="159"/>
      <c r="CF19" s="166"/>
      <c r="CH19" s="166"/>
      <c r="CI19" s="166"/>
      <c r="CJ19" s="166"/>
      <c r="CK19" s="166"/>
      <c r="CL19" s="166"/>
    </row>
    <row r="20" spans="2:90" ht="86.25" customHeight="1">
      <c r="B20" s="347"/>
      <c r="C20" s="229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3" t="s">
        <v>18</v>
      </c>
      <c r="Q20" s="3" t="s">
        <v>16</v>
      </c>
      <c r="T20" s="159"/>
      <c r="U20" s="159"/>
      <c r="V20" s="159"/>
      <c r="CF20" s="166"/>
      <c r="CH20" s="166"/>
      <c r="CI20" s="166"/>
      <c r="CJ20" s="166"/>
      <c r="CK20" s="166"/>
      <c r="CL20" s="166"/>
    </row>
    <row r="21" spans="2:90" ht="20.25" customHeight="1">
      <c r="B21" s="348"/>
      <c r="C21" s="4"/>
      <c r="D21" s="4"/>
      <c r="E21" s="4"/>
      <c r="F21" s="5"/>
      <c r="G21" s="5"/>
      <c r="H21" s="5"/>
      <c r="I21" s="5"/>
      <c r="J21" s="4"/>
      <c r="K21" s="5"/>
      <c r="L21" s="4"/>
      <c r="M21" s="4"/>
      <c r="N21" s="4"/>
      <c r="O21" s="4"/>
      <c r="P21" s="4"/>
      <c r="Q21" s="4"/>
      <c r="T21" s="159"/>
      <c r="U21" s="159"/>
      <c r="V21" s="159"/>
      <c r="CF21" s="166"/>
      <c r="CH21" s="166"/>
      <c r="CI21" s="166"/>
      <c r="CJ21" s="166"/>
      <c r="CK21" s="166"/>
      <c r="CL21" s="166"/>
    </row>
    <row r="22" spans="2:90" ht="15">
      <c r="B22" s="4">
        <v>1</v>
      </c>
      <c r="C22" s="162"/>
      <c r="D22" s="163"/>
      <c r="E22" s="162"/>
      <c r="F22" s="163"/>
      <c r="G22" s="163"/>
      <c r="H22" s="163"/>
      <c r="I22" s="163"/>
      <c r="J22" s="163"/>
      <c r="K22" s="163"/>
      <c r="L22" s="163"/>
      <c r="M22" s="162"/>
      <c r="N22" s="163"/>
      <c r="O22" s="163"/>
      <c r="P22" s="162"/>
      <c r="Q22" s="163"/>
      <c r="T22" s="159"/>
      <c r="U22" s="159"/>
      <c r="V22" s="159"/>
      <c r="CF22" s="166"/>
      <c r="CH22" s="166"/>
      <c r="CI22" s="166"/>
      <c r="CJ22" s="166"/>
      <c r="CK22" s="166"/>
      <c r="CL22" s="166"/>
    </row>
    <row r="23" spans="2:90" ht="15">
      <c r="B23" s="202">
        <v>2</v>
      </c>
      <c r="C23" s="162"/>
      <c r="D23" s="163"/>
      <c r="E23" s="162"/>
      <c r="F23" s="163"/>
      <c r="G23" s="163"/>
      <c r="H23" s="163"/>
      <c r="I23" s="163"/>
      <c r="J23" s="163"/>
      <c r="K23" s="163"/>
      <c r="L23" s="163"/>
      <c r="M23" s="162"/>
      <c r="N23" s="163"/>
      <c r="O23" s="163"/>
      <c r="P23" s="162"/>
      <c r="Q23" s="163"/>
      <c r="T23" s="159"/>
      <c r="U23" s="159"/>
      <c r="V23" s="159"/>
      <c r="CF23" s="166"/>
      <c r="CH23" s="166"/>
      <c r="CI23" s="166"/>
      <c r="CJ23" s="166"/>
      <c r="CK23" s="166"/>
      <c r="CL23" s="166"/>
    </row>
    <row r="24" spans="2:90" ht="15">
      <c r="B24" s="4">
        <v>3</v>
      </c>
      <c r="C24" s="162"/>
      <c r="D24" s="163"/>
      <c r="E24" s="162"/>
      <c r="F24" s="163"/>
      <c r="G24" s="163"/>
      <c r="H24" s="163"/>
      <c r="I24" s="163"/>
      <c r="J24" s="163"/>
      <c r="K24" s="163"/>
      <c r="L24" s="163"/>
      <c r="M24" s="162"/>
      <c r="N24" s="163"/>
      <c r="O24" s="163"/>
      <c r="P24" s="162"/>
      <c r="Q24" s="163"/>
      <c r="T24" s="159"/>
      <c r="U24" s="159"/>
      <c r="V24" s="159"/>
      <c r="CF24" s="166"/>
      <c r="CH24" s="166"/>
      <c r="CI24" s="166"/>
      <c r="CJ24" s="166"/>
      <c r="CK24" s="166"/>
      <c r="CL24" s="166"/>
    </row>
    <row r="25" spans="2:90" ht="15">
      <c r="B25" s="202">
        <v>4</v>
      </c>
      <c r="C25" s="162"/>
      <c r="D25" s="163"/>
      <c r="E25" s="162"/>
      <c r="F25" s="163"/>
      <c r="G25" s="163"/>
      <c r="H25" s="163"/>
      <c r="I25" s="163"/>
      <c r="J25" s="163"/>
      <c r="K25" s="163"/>
      <c r="L25" s="163"/>
      <c r="M25" s="162"/>
      <c r="N25" s="163"/>
      <c r="O25" s="163"/>
      <c r="P25" s="162"/>
      <c r="Q25" s="163"/>
      <c r="T25" s="159"/>
      <c r="U25" s="159"/>
      <c r="V25" s="159"/>
      <c r="CF25" s="166"/>
      <c r="CH25" s="166"/>
      <c r="CI25" s="166"/>
      <c r="CJ25" s="166"/>
      <c r="CK25" s="166"/>
      <c r="CL25" s="166"/>
    </row>
    <row r="26" spans="2:90" ht="15">
      <c r="B26" s="4">
        <v>5</v>
      </c>
      <c r="C26" s="162"/>
      <c r="D26" s="163"/>
      <c r="E26" s="162"/>
      <c r="F26" s="163"/>
      <c r="G26" s="163"/>
      <c r="H26" s="163"/>
      <c r="I26" s="163"/>
      <c r="J26" s="163"/>
      <c r="K26" s="163"/>
      <c r="L26" s="163"/>
      <c r="M26" s="162"/>
      <c r="N26" s="163"/>
      <c r="O26" s="163"/>
      <c r="P26" s="162"/>
      <c r="Q26" s="163"/>
      <c r="T26" s="159"/>
      <c r="U26" s="159"/>
      <c r="V26" s="159"/>
      <c r="CF26" s="166"/>
      <c r="CH26" s="166"/>
      <c r="CI26" s="166"/>
      <c r="CJ26" s="166"/>
      <c r="CK26" s="166"/>
      <c r="CL26" s="166"/>
    </row>
    <row r="27" spans="2:90" ht="12.75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T27" s="159"/>
      <c r="U27" s="159"/>
      <c r="V27" s="159"/>
      <c r="CF27" s="166"/>
      <c r="CH27" s="166"/>
      <c r="CI27" s="166"/>
      <c r="CJ27" s="166"/>
      <c r="CK27" s="166"/>
      <c r="CL27" s="166"/>
    </row>
    <row r="28" spans="2:90" ht="12.75" customHeight="1">
      <c r="B28" s="159"/>
      <c r="C28" s="159"/>
      <c r="D28" s="159"/>
      <c r="E28" s="164"/>
      <c r="F28" s="159"/>
      <c r="G28" s="159"/>
      <c r="H28" s="159"/>
      <c r="I28" s="159"/>
      <c r="J28" s="251"/>
      <c r="K28" s="251"/>
      <c r="L28" s="159"/>
      <c r="M28" s="159"/>
      <c r="N28" s="159"/>
      <c r="R28" s="203"/>
      <c r="S28" s="203"/>
      <c r="CF28" s="166"/>
      <c r="CH28" s="166"/>
      <c r="CI28" s="166"/>
      <c r="CJ28" s="166"/>
      <c r="CK28" s="166"/>
      <c r="CL28" s="166"/>
    </row>
    <row r="29" spans="3:90" ht="15.75">
      <c r="C29" s="2" t="s">
        <v>27</v>
      </c>
      <c r="E29" s="203"/>
      <c r="F29" s="203"/>
      <c r="G29" s="203"/>
      <c r="H29" s="203"/>
      <c r="I29" s="203"/>
      <c r="J29" s="203"/>
      <c r="K29" s="203"/>
      <c r="L29" s="203"/>
      <c r="M29" s="9"/>
      <c r="N29" s="203"/>
      <c r="CF29" s="166"/>
      <c r="CH29" s="166"/>
      <c r="CI29" s="166"/>
      <c r="CJ29" s="166"/>
      <c r="CK29" s="166"/>
      <c r="CL29" s="166"/>
    </row>
    <row r="30" spans="3:90" ht="12.75" customHeight="1">
      <c r="C30" s="236" t="s">
        <v>31</v>
      </c>
      <c r="D30" s="237"/>
      <c r="E30" s="237"/>
      <c r="F30" s="237"/>
      <c r="G30" s="237"/>
      <c r="H30" s="238"/>
      <c r="I30" s="245" t="s">
        <v>35</v>
      </c>
      <c r="J30" s="246"/>
      <c r="K30" s="247"/>
      <c r="M30" s="9"/>
      <c r="CF30" s="166"/>
      <c r="CH30" s="166"/>
      <c r="CI30" s="166"/>
      <c r="CJ30" s="166"/>
      <c r="CK30" s="166"/>
      <c r="CL30" s="166"/>
    </row>
    <row r="31" spans="3:90" ht="12.75" customHeight="1">
      <c r="C31" s="221"/>
      <c r="D31" s="222"/>
      <c r="E31" s="222"/>
      <c r="F31" s="222"/>
      <c r="G31" s="222"/>
      <c r="H31" s="223"/>
      <c r="I31" s="248"/>
      <c r="J31" s="249"/>
      <c r="K31" s="250"/>
      <c r="M31" s="159"/>
      <c r="CF31" s="166"/>
      <c r="CH31" s="166"/>
      <c r="CI31" s="166"/>
      <c r="CJ31" s="166"/>
      <c r="CK31" s="166"/>
      <c r="CL31" s="166"/>
    </row>
    <row r="32" spans="3:90" ht="94.5" customHeight="1">
      <c r="C32" s="3" t="s">
        <v>22</v>
      </c>
      <c r="D32" s="3" t="s">
        <v>173</v>
      </c>
      <c r="E32" s="3" t="s">
        <v>23</v>
      </c>
      <c r="F32" s="3" t="s">
        <v>174</v>
      </c>
      <c r="G32" s="3" t="s">
        <v>28</v>
      </c>
      <c r="H32" s="3" t="s">
        <v>11</v>
      </c>
      <c r="I32" s="3" t="s">
        <v>175</v>
      </c>
      <c r="J32" s="3" t="s">
        <v>176</v>
      </c>
      <c r="K32" s="3" t="s">
        <v>177</v>
      </c>
      <c r="M32" s="159"/>
      <c r="CF32" s="166"/>
      <c r="CH32" s="166"/>
      <c r="CI32" s="166"/>
      <c r="CJ32" s="166"/>
      <c r="CK32" s="166"/>
      <c r="CL32" s="166"/>
    </row>
    <row r="33" spans="3:90" ht="15">
      <c r="C33" s="5"/>
      <c r="D33" s="6"/>
      <c r="E33" s="6"/>
      <c r="F33" s="6"/>
      <c r="G33" s="6"/>
      <c r="H33" s="6"/>
      <c r="I33" s="4"/>
      <c r="J33" s="127"/>
      <c r="K33" s="127"/>
      <c r="M33" s="159"/>
      <c r="CF33" s="166"/>
      <c r="CH33" s="166"/>
      <c r="CI33" s="166"/>
      <c r="CJ33" s="166"/>
      <c r="CK33" s="166"/>
      <c r="CL33" s="166"/>
    </row>
    <row r="34" spans="3:90" ht="12.75">
      <c r="C34" s="162"/>
      <c r="D34" s="160"/>
      <c r="E34" s="165"/>
      <c r="F34" s="165"/>
      <c r="G34" s="165"/>
      <c r="H34" s="165"/>
      <c r="I34" s="162"/>
      <c r="J34" s="163"/>
      <c r="K34" s="163"/>
      <c r="M34" s="159"/>
      <c r="CF34" s="166"/>
      <c r="CH34" s="166"/>
      <c r="CI34" s="166"/>
      <c r="CJ34" s="166"/>
      <c r="CK34" s="166"/>
      <c r="CL34" s="166"/>
    </row>
    <row r="35" spans="3:90" ht="12.75">
      <c r="C35" s="162"/>
      <c r="D35" s="160"/>
      <c r="E35" s="165"/>
      <c r="F35" s="165"/>
      <c r="G35" s="165"/>
      <c r="H35" s="165"/>
      <c r="I35" s="162"/>
      <c r="J35" s="163"/>
      <c r="K35" s="163"/>
      <c r="M35" s="159"/>
      <c r="CF35" s="166"/>
      <c r="CH35" s="166"/>
      <c r="CI35" s="166"/>
      <c r="CJ35" s="166"/>
      <c r="CK35" s="166"/>
      <c r="CL35" s="166"/>
    </row>
    <row r="36" spans="3:90" ht="12.75">
      <c r="C36" s="162"/>
      <c r="D36" s="160"/>
      <c r="E36" s="165"/>
      <c r="F36" s="165"/>
      <c r="G36" s="165"/>
      <c r="H36" s="165"/>
      <c r="I36" s="162"/>
      <c r="J36" s="163"/>
      <c r="K36" s="163"/>
      <c r="CF36" s="166"/>
      <c r="CH36" s="166"/>
      <c r="CI36" s="166"/>
      <c r="CJ36" s="166"/>
      <c r="CK36" s="166"/>
      <c r="CL36" s="166"/>
    </row>
    <row r="37" spans="3:90" ht="12.75">
      <c r="C37" s="162"/>
      <c r="D37" s="160"/>
      <c r="E37" s="165"/>
      <c r="F37" s="165"/>
      <c r="G37" s="165"/>
      <c r="H37" s="165"/>
      <c r="I37" s="162"/>
      <c r="J37" s="163"/>
      <c r="K37" s="163"/>
      <c r="CF37" s="166"/>
      <c r="CH37" s="166"/>
      <c r="CI37" s="166"/>
      <c r="CJ37" s="166"/>
      <c r="CK37" s="166"/>
      <c r="CL37" s="166"/>
    </row>
    <row r="38" spans="3:90" ht="12.75">
      <c r="C38" s="162"/>
      <c r="D38" s="160"/>
      <c r="E38" s="165"/>
      <c r="F38" s="165"/>
      <c r="G38" s="165"/>
      <c r="H38" s="165"/>
      <c r="I38" s="162"/>
      <c r="J38" s="163"/>
      <c r="K38" s="163"/>
      <c r="CF38" s="166"/>
      <c r="CH38" s="166"/>
      <c r="CI38" s="166"/>
      <c r="CJ38" s="166"/>
      <c r="CK38" s="166"/>
      <c r="CL38" s="166"/>
    </row>
    <row r="39" spans="16:90" ht="12.75">
      <c r="P39" s="159"/>
      <c r="S39" s="203"/>
      <c r="T39" s="203"/>
      <c r="CF39" s="166"/>
      <c r="CH39" s="166"/>
      <c r="CI39" s="166"/>
      <c r="CJ39" s="166"/>
      <c r="CK39" s="166"/>
      <c r="CL39" s="166"/>
    </row>
    <row r="40" spans="16:90" ht="12.75">
      <c r="P40" s="159"/>
      <c r="S40" s="203"/>
      <c r="T40" s="203"/>
      <c r="CF40" s="166"/>
      <c r="CH40" s="166"/>
      <c r="CI40" s="166"/>
      <c r="CJ40" s="166"/>
      <c r="CK40" s="166"/>
      <c r="CL40" s="166"/>
    </row>
    <row r="41" spans="11:90" ht="15">
      <c r="K41" s="9"/>
      <c r="P41" s="159"/>
      <c r="S41" s="203"/>
      <c r="T41" s="203"/>
      <c r="CF41" s="166"/>
      <c r="CH41" s="166"/>
      <c r="CI41" s="166"/>
      <c r="CJ41" s="166"/>
      <c r="CK41" s="166"/>
      <c r="CL41" s="166"/>
    </row>
    <row r="42" spans="5:90" ht="15">
      <c r="E42" s="203"/>
      <c r="F42" s="204"/>
      <c r="G42" s="204"/>
      <c r="H42" s="204"/>
      <c r="I42" s="204"/>
      <c r="J42" s="204"/>
      <c r="K42" s="9"/>
      <c r="L42" s="204"/>
      <c r="M42" s="204"/>
      <c r="N42" s="204"/>
      <c r="O42" s="204"/>
      <c r="P42" s="159"/>
      <c r="S42" s="203"/>
      <c r="T42" s="203"/>
      <c r="CF42" s="166"/>
      <c r="CH42" s="166"/>
      <c r="CI42" s="166"/>
      <c r="CJ42" s="166"/>
      <c r="CK42" s="166"/>
      <c r="CL42" s="166"/>
    </row>
    <row r="43" spans="3:90" ht="21" customHeight="1">
      <c r="C43" s="256" t="s">
        <v>10</v>
      </c>
      <c r="D43" s="257"/>
      <c r="E43" s="257"/>
      <c r="F43" s="257"/>
      <c r="G43" s="257"/>
      <c r="H43" s="258"/>
      <c r="I43" s="204"/>
      <c r="J43" s="204"/>
      <c r="K43" s="204"/>
      <c r="L43" s="204"/>
      <c r="M43" s="204"/>
      <c r="N43" s="204"/>
      <c r="O43" s="204"/>
      <c r="P43" s="159"/>
      <c r="S43" s="203"/>
      <c r="T43" s="203"/>
      <c r="CF43" s="166"/>
      <c r="CH43" s="166"/>
      <c r="CI43" s="166"/>
      <c r="CJ43" s="166"/>
      <c r="CK43" s="166"/>
      <c r="CL43" s="166"/>
    </row>
    <row r="44" spans="3:90" ht="15.75" customHeight="1">
      <c r="C44" s="216" t="s">
        <v>24</v>
      </c>
      <c r="D44" s="239"/>
      <c r="E44" s="216" t="s">
        <v>37</v>
      </c>
      <c r="F44" s="242"/>
      <c r="G44" s="239" t="s">
        <v>36</v>
      </c>
      <c r="H44" s="242"/>
      <c r="P44" s="159"/>
      <c r="R44" s="203"/>
      <c r="S44" s="203"/>
      <c r="CF44" s="166"/>
      <c r="CH44" s="166"/>
      <c r="CI44" s="166"/>
      <c r="CJ44" s="166"/>
      <c r="CK44" s="166"/>
      <c r="CL44" s="166"/>
    </row>
    <row r="45" spans="3:90" ht="28.5" customHeight="1">
      <c r="C45" s="240"/>
      <c r="D45" s="241"/>
      <c r="E45" s="240"/>
      <c r="F45" s="243"/>
      <c r="G45" s="241"/>
      <c r="H45" s="243"/>
      <c r="CF45" s="166"/>
      <c r="CH45" s="166"/>
      <c r="CI45" s="166"/>
      <c r="CJ45" s="166"/>
      <c r="CK45" s="166"/>
      <c r="CL45" s="166"/>
    </row>
    <row r="46" spans="3:90" ht="15">
      <c r="C46" s="259"/>
      <c r="D46" s="214"/>
      <c r="E46" s="259"/>
      <c r="F46" s="215"/>
      <c r="G46" s="214"/>
      <c r="H46" s="215"/>
      <c r="CF46" s="166"/>
      <c r="CH46" s="166"/>
      <c r="CI46" s="166"/>
      <c r="CJ46" s="166"/>
      <c r="CK46" s="166"/>
      <c r="CL46" s="166"/>
    </row>
    <row r="47" spans="3:90" ht="18" customHeight="1">
      <c r="C47" s="260"/>
      <c r="D47" s="261"/>
      <c r="E47" s="262"/>
      <c r="F47" s="255"/>
      <c r="G47" s="254"/>
      <c r="H47" s="255"/>
      <c r="CF47" s="166"/>
      <c r="CH47" s="166"/>
      <c r="CI47" s="166"/>
      <c r="CJ47" s="166"/>
      <c r="CK47" s="166"/>
      <c r="CL47" s="166"/>
    </row>
    <row r="48" spans="84:90" ht="12.75" customHeight="1">
      <c r="CF48" s="166"/>
      <c r="CH48" s="166"/>
      <c r="CI48" s="166"/>
      <c r="CJ48" s="166"/>
      <c r="CK48" s="166"/>
      <c r="CL48" s="166"/>
    </row>
    <row r="49" spans="3:90" ht="12" customHeight="1">
      <c r="C49" s="205" t="s">
        <v>8</v>
      </c>
      <c r="CF49" s="166"/>
      <c r="CH49" s="166"/>
      <c r="CI49" s="166"/>
      <c r="CJ49" s="166"/>
      <c r="CK49" s="166"/>
      <c r="CL49" s="166"/>
    </row>
    <row r="50" spans="84:90" ht="12" customHeight="1">
      <c r="CF50" s="166"/>
      <c r="CH50" s="166"/>
      <c r="CI50" s="166"/>
      <c r="CJ50" s="166"/>
      <c r="CK50" s="166"/>
      <c r="CL50" s="166"/>
    </row>
    <row r="51" spans="84:90" ht="12" customHeight="1">
      <c r="CF51" s="166"/>
      <c r="CH51" s="166"/>
      <c r="CI51" s="166"/>
      <c r="CJ51" s="166"/>
      <c r="CK51" s="166"/>
      <c r="CL51" s="166"/>
    </row>
    <row r="52" spans="84:90" ht="12" customHeight="1">
      <c r="CF52" s="166"/>
      <c r="CH52" s="166"/>
      <c r="CI52" s="166"/>
      <c r="CJ52" s="166"/>
      <c r="CK52" s="166"/>
      <c r="CL52" s="166"/>
    </row>
    <row r="53" spans="84:90" ht="12" customHeight="1">
      <c r="CF53" s="166"/>
      <c r="CH53" s="166"/>
      <c r="CI53" s="166"/>
      <c r="CJ53" s="166"/>
      <c r="CK53" s="166"/>
      <c r="CL53" s="166"/>
    </row>
    <row r="54" spans="84:90" ht="12" customHeight="1">
      <c r="CF54" s="166"/>
      <c r="CH54" s="166"/>
      <c r="CI54" s="166"/>
      <c r="CJ54" s="166"/>
      <c r="CK54" s="166"/>
      <c r="CL54" s="166"/>
    </row>
    <row r="55" spans="84:90" ht="12" customHeight="1">
      <c r="CF55" s="166"/>
      <c r="CH55" s="166"/>
      <c r="CI55" s="166"/>
      <c r="CJ55" s="166"/>
      <c r="CK55" s="166"/>
      <c r="CL55" s="166"/>
    </row>
    <row r="56" spans="84:90" ht="12" customHeight="1">
      <c r="CF56" s="166"/>
      <c r="CH56" s="166"/>
      <c r="CI56" s="166"/>
      <c r="CJ56" s="166"/>
      <c r="CK56" s="166"/>
      <c r="CL56" s="166"/>
    </row>
    <row r="57" spans="84:90" ht="12" customHeight="1">
      <c r="CF57" s="166"/>
      <c r="CH57" s="166"/>
      <c r="CI57" s="166"/>
      <c r="CJ57" s="166"/>
      <c r="CK57" s="166"/>
      <c r="CL57" s="166"/>
    </row>
    <row r="58" spans="84:90" ht="12" customHeight="1">
      <c r="CF58" s="166"/>
      <c r="CH58" s="166"/>
      <c r="CI58" s="166"/>
      <c r="CJ58" s="166"/>
      <c r="CK58" s="166"/>
      <c r="CL58" s="166"/>
    </row>
    <row r="59" spans="84:90" ht="12" customHeight="1">
      <c r="CF59" s="166"/>
      <c r="CH59" s="166"/>
      <c r="CI59" s="166"/>
      <c r="CJ59" s="166"/>
      <c r="CK59" s="166"/>
      <c r="CL59" s="166"/>
    </row>
    <row r="60" spans="84:90" ht="12" customHeight="1">
      <c r="CF60" s="166"/>
      <c r="CH60" s="166"/>
      <c r="CI60" s="166"/>
      <c r="CJ60" s="166"/>
      <c r="CK60" s="166"/>
      <c r="CL60" s="166"/>
    </row>
    <row r="61" spans="84:90" ht="12" customHeight="1">
      <c r="CF61" s="166"/>
      <c r="CH61" s="166"/>
      <c r="CI61" s="166"/>
      <c r="CJ61" s="166"/>
      <c r="CK61" s="166"/>
      <c r="CL61" s="166"/>
    </row>
    <row r="62" spans="84:90" ht="12" customHeight="1">
      <c r="CF62" s="166"/>
      <c r="CH62" s="166"/>
      <c r="CI62" s="166"/>
      <c r="CJ62" s="166"/>
      <c r="CK62" s="166"/>
      <c r="CL62" s="166"/>
    </row>
    <row r="63" spans="84:90" ht="12" customHeight="1">
      <c r="CF63" s="166"/>
      <c r="CH63" s="166"/>
      <c r="CI63" s="166"/>
      <c r="CJ63" s="166"/>
      <c r="CK63" s="166"/>
      <c r="CL63" s="166"/>
    </row>
    <row r="64" spans="84:90" ht="12" customHeight="1">
      <c r="CF64" s="166"/>
      <c r="CH64" s="166"/>
      <c r="CI64" s="166"/>
      <c r="CJ64" s="166"/>
      <c r="CK64" s="166"/>
      <c r="CL64" s="166"/>
    </row>
    <row r="65" spans="84:90" ht="12" customHeight="1">
      <c r="CF65" s="166"/>
      <c r="CH65" s="166"/>
      <c r="CI65" s="166"/>
      <c r="CJ65" s="166"/>
      <c r="CK65" s="166"/>
      <c r="CL65" s="166"/>
    </row>
    <row r="66" spans="84:90" ht="12" customHeight="1">
      <c r="CF66" s="166"/>
      <c r="CH66" s="166"/>
      <c r="CI66" s="166"/>
      <c r="CJ66" s="166"/>
      <c r="CK66" s="166"/>
      <c r="CL66" s="166"/>
    </row>
    <row r="67" spans="84:90" ht="12" customHeight="1">
      <c r="CF67" s="166"/>
      <c r="CH67" s="166"/>
      <c r="CI67" s="166"/>
      <c r="CJ67" s="166"/>
      <c r="CK67" s="166"/>
      <c r="CL67" s="166"/>
    </row>
    <row r="68" spans="84:90" ht="12" customHeight="1">
      <c r="CF68" s="166"/>
      <c r="CH68" s="166"/>
      <c r="CI68" s="166"/>
      <c r="CJ68" s="166"/>
      <c r="CK68" s="166"/>
      <c r="CL68" s="166"/>
    </row>
    <row r="69" spans="84:90" ht="12" customHeight="1">
      <c r="CF69" s="166"/>
      <c r="CH69" s="166"/>
      <c r="CI69" s="166"/>
      <c r="CJ69" s="166"/>
      <c r="CK69" s="166"/>
      <c r="CL69" s="166"/>
    </row>
    <row r="70" spans="84:90" ht="12" customHeight="1">
      <c r="CF70" s="166"/>
      <c r="CH70" s="166"/>
      <c r="CI70" s="166"/>
      <c r="CJ70" s="166"/>
      <c r="CK70" s="166"/>
      <c r="CL70" s="166"/>
    </row>
    <row r="71" spans="84:90" ht="12" customHeight="1">
      <c r="CF71" s="166"/>
      <c r="CH71" s="166"/>
      <c r="CI71" s="166"/>
      <c r="CJ71" s="166"/>
      <c r="CK71" s="166"/>
      <c r="CL71" s="166"/>
    </row>
    <row r="72" spans="84:90" ht="12" customHeight="1">
      <c r="CF72" s="166"/>
      <c r="CH72" s="166"/>
      <c r="CI72" s="166"/>
      <c r="CJ72" s="166"/>
      <c r="CK72" s="166"/>
      <c r="CL72" s="166"/>
    </row>
    <row r="73" spans="84:90" ht="12" customHeight="1">
      <c r="CF73" s="166"/>
      <c r="CH73" s="166"/>
      <c r="CI73" s="166"/>
      <c r="CJ73" s="166"/>
      <c r="CK73" s="166"/>
      <c r="CL73" s="166"/>
    </row>
    <row r="74" spans="84:90" ht="12" customHeight="1">
      <c r="CF74" s="166"/>
      <c r="CH74" s="166"/>
      <c r="CI74" s="166"/>
      <c r="CJ74" s="166"/>
      <c r="CK74" s="166"/>
      <c r="CL74" s="166"/>
    </row>
    <row r="75" spans="84:90" ht="12" customHeight="1">
      <c r="CF75" s="166"/>
      <c r="CH75" s="166"/>
      <c r="CI75" s="166"/>
      <c r="CJ75" s="166"/>
      <c r="CK75" s="166"/>
      <c r="CL75" s="166"/>
    </row>
    <row r="76" spans="84:90" ht="12" customHeight="1">
      <c r="CF76" s="166"/>
      <c r="CH76" s="166"/>
      <c r="CI76" s="166"/>
      <c r="CJ76" s="166"/>
      <c r="CK76" s="166"/>
      <c r="CL76" s="166"/>
    </row>
    <row r="77" spans="84:90" ht="12" customHeight="1">
      <c r="CF77" s="166"/>
      <c r="CH77" s="166"/>
      <c r="CI77" s="166"/>
      <c r="CJ77" s="166"/>
      <c r="CK77" s="166"/>
      <c r="CL77" s="166"/>
    </row>
    <row r="78" spans="84:90" ht="12" customHeight="1">
      <c r="CF78" s="166"/>
      <c r="CH78" s="166"/>
      <c r="CI78" s="166"/>
      <c r="CJ78" s="166"/>
      <c r="CK78" s="166"/>
      <c r="CL78" s="166"/>
    </row>
    <row r="79" spans="84:90" ht="12" customHeight="1">
      <c r="CF79" s="166"/>
      <c r="CH79" s="166"/>
      <c r="CI79" s="166"/>
      <c r="CJ79" s="166"/>
      <c r="CK79" s="166"/>
      <c r="CL79" s="166"/>
    </row>
    <row r="80" spans="84:90" ht="12" customHeight="1">
      <c r="CF80" s="166"/>
      <c r="CH80" s="166"/>
      <c r="CI80" s="166"/>
      <c r="CJ80" s="166"/>
      <c r="CK80" s="166"/>
      <c r="CL80" s="166"/>
    </row>
    <row r="81" spans="84:90" ht="12" customHeight="1">
      <c r="CF81" s="166"/>
      <c r="CH81" s="166"/>
      <c r="CI81" s="166"/>
      <c r="CJ81" s="166"/>
      <c r="CK81" s="166"/>
      <c r="CL81" s="166"/>
    </row>
    <row r="82" spans="84:90" ht="12" customHeight="1">
      <c r="CF82" s="166"/>
      <c r="CH82" s="166"/>
      <c r="CI82" s="166"/>
      <c r="CJ82" s="166"/>
      <c r="CK82" s="166"/>
      <c r="CL82" s="166"/>
    </row>
    <row r="83" spans="84:90" ht="12" customHeight="1">
      <c r="CF83" s="166"/>
      <c r="CH83" s="166"/>
      <c r="CI83" s="166"/>
      <c r="CJ83" s="166"/>
      <c r="CK83" s="166"/>
      <c r="CL83" s="166"/>
    </row>
    <row r="84" spans="84:90" ht="12" customHeight="1">
      <c r="CF84" s="166"/>
      <c r="CH84" s="166"/>
      <c r="CI84" s="166"/>
      <c r="CJ84" s="166"/>
      <c r="CK84" s="166"/>
      <c r="CL84" s="166"/>
    </row>
    <row r="85" spans="84:90" ht="12" customHeight="1">
      <c r="CF85" s="166"/>
      <c r="CH85" s="166"/>
      <c r="CI85" s="166"/>
      <c r="CJ85" s="166"/>
      <c r="CK85" s="166"/>
      <c r="CL85" s="166"/>
    </row>
    <row r="86" spans="84:90" ht="12" customHeight="1">
      <c r="CF86" s="166"/>
      <c r="CH86" s="166"/>
      <c r="CI86" s="166"/>
      <c r="CJ86" s="166"/>
      <c r="CK86" s="166"/>
      <c r="CL86" s="166"/>
    </row>
    <row r="87" spans="84:90" ht="12" customHeight="1">
      <c r="CF87" s="166"/>
      <c r="CH87" s="166"/>
      <c r="CI87" s="166"/>
      <c r="CJ87" s="166"/>
      <c r="CK87" s="166"/>
      <c r="CL87" s="166"/>
    </row>
    <row r="88" spans="84:90" ht="12" customHeight="1">
      <c r="CF88" s="166"/>
      <c r="CH88" s="166"/>
      <c r="CI88" s="166"/>
      <c r="CJ88" s="166"/>
      <c r="CK88" s="166"/>
      <c r="CL88" s="166"/>
    </row>
    <row r="89" spans="84:90" ht="12" customHeight="1">
      <c r="CF89" s="166"/>
      <c r="CH89" s="166"/>
      <c r="CI89" s="166"/>
      <c r="CJ89" s="166"/>
      <c r="CK89" s="166"/>
      <c r="CL89" s="166"/>
    </row>
    <row r="90" spans="84:90" ht="12" customHeight="1">
      <c r="CF90" s="166"/>
      <c r="CH90" s="166"/>
      <c r="CI90" s="166"/>
      <c r="CJ90" s="166"/>
      <c r="CK90" s="166"/>
      <c r="CL90" s="166"/>
    </row>
    <row r="91" spans="84:90" ht="12" customHeight="1">
      <c r="CF91" s="166"/>
      <c r="CH91" s="166"/>
      <c r="CI91" s="166"/>
      <c r="CJ91" s="166"/>
      <c r="CK91" s="166"/>
      <c r="CL91" s="166"/>
    </row>
    <row r="92" spans="84:90" ht="12" customHeight="1">
      <c r="CF92" s="166"/>
      <c r="CH92" s="166"/>
      <c r="CI92" s="166"/>
      <c r="CJ92" s="166"/>
      <c r="CK92" s="166"/>
      <c r="CL92" s="166"/>
    </row>
    <row r="93" spans="84:90" ht="12" customHeight="1">
      <c r="CF93" s="166"/>
      <c r="CH93" s="166"/>
      <c r="CI93" s="166"/>
      <c r="CJ93" s="166"/>
      <c r="CK93" s="166"/>
      <c r="CL93" s="166"/>
    </row>
    <row r="94" spans="84:90" ht="12" customHeight="1">
      <c r="CF94" s="166"/>
      <c r="CH94" s="166"/>
      <c r="CI94" s="166"/>
      <c r="CJ94" s="166"/>
      <c r="CK94" s="166"/>
      <c r="CL94" s="166"/>
    </row>
    <row r="95" spans="84:90" ht="12" customHeight="1">
      <c r="CF95" s="166"/>
      <c r="CH95" s="166"/>
      <c r="CI95" s="166"/>
      <c r="CJ95" s="166"/>
      <c r="CK95" s="166"/>
      <c r="CL95" s="166"/>
    </row>
    <row r="96" spans="84:90" ht="12" customHeight="1">
      <c r="CF96" s="166"/>
      <c r="CH96" s="166"/>
      <c r="CI96" s="166"/>
      <c r="CJ96" s="166"/>
      <c r="CK96" s="166"/>
      <c r="CL96" s="166"/>
    </row>
    <row r="97" spans="84:90" ht="12" customHeight="1">
      <c r="CF97" s="166"/>
      <c r="CH97" s="166"/>
      <c r="CI97" s="166"/>
      <c r="CJ97" s="166"/>
      <c r="CK97" s="166"/>
      <c r="CL97" s="166"/>
    </row>
    <row r="98" spans="84:90" ht="12" customHeight="1">
      <c r="CF98" s="166"/>
      <c r="CH98" s="166"/>
      <c r="CI98" s="166"/>
      <c r="CJ98" s="166"/>
      <c r="CK98" s="166"/>
      <c r="CL98" s="166"/>
    </row>
    <row r="99" spans="84:90" ht="12" customHeight="1">
      <c r="CF99" s="166"/>
      <c r="CH99" s="166"/>
      <c r="CI99" s="166"/>
      <c r="CJ99" s="166"/>
      <c r="CK99" s="166"/>
      <c r="CL99" s="166"/>
    </row>
    <row r="100" spans="84:90" ht="12" customHeight="1">
      <c r="CF100" s="166"/>
      <c r="CH100" s="166"/>
      <c r="CI100" s="166"/>
      <c r="CJ100" s="166"/>
      <c r="CK100" s="166"/>
      <c r="CL100" s="166"/>
    </row>
    <row r="101" spans="84:90" ht="12" customHeight="1">
      <c r="CF101" s="166"/>
      <c r="CH101" s="166"/>
      <c r="CI101" s="166"/>
      <c r="CJ101" s="166"/>
      <c r="CK101" s="166"/>
      <c r="CL101" s="166"/>
    </row>
    <row r="102" spans="84:90" ht="12" customHeight="1">
      <c r="CF102" s="166"/>
      <c r="CH102" s="166"/>
      <c r="CI102" s="166"/>
      <c r="CJ102" s="166"/>
      <c r="CK102" s="166"/>
      <c r="CL102" s="166"/>
    </row>
    <row r="103" spans="84:90" ht="12" customHeight="1">
      <c r="CF103" s="166"/>
      <c r="CH103" s="166"/>
      <c r="CI103" s="166"/>
      <c r="CJ103" s="166"/>
      <c r="CK103" s="166"/>
      <c r="CL103" s="166"/>
    </row>
    <row r="104" spans="84:90" ht="12" customHeight="1">
      <c r="CF104" s="166"/>
      <c r="CH104" s="166"/>
      <c r="CI104" s="166"/>
      <c r="CJ104" s="166"/>
      <c r="CK104" s="166"/>
      <c r="CL104" s="166"/>
    </row>
    <row r="105" spans="84:90" ht="12" customHeight="1">
      <c r="CF105" s="166"/>
      <c r="CH105" s="166"/>
      <c r="CI105" s="166"/>
      <c r="CJ105" s="166"/>
      <c r="CK105" s="166"/>
      <c r="CL105" s="166"/>
    </row>
    <row r="106" spans="84:90" ht="12" customHeight="1">
      <c r="CF106" s="166"/>
      <c r="CH106" s="166"/>
      <c r="CI106" s="166"/>
      <c r="CJ106" s="166"/>
      <c r="CK106" s="166"/>
      <c r="CL106" s="166"/>
    </row>
    <row r="107" spans="84:90" ht="12" customHeight="1">
      <c r="CF107" s="166"/>
      <c r="CH107" s="166"/>
      <c r="CI107" s="166"/>
      <c r="CJ107" s="166"/>
      <c r="CK107" s="166"/>
      <c r="CL107" s="166"/>
    </row>
    <row r="108" spans="84:90" ht="12" customHeight="1">
      <c r="CF108" s="166"/>
      <c r="CH108" s="166"/>
      <c r="CI108" s="166"/>
      <c r="CJ108" s="166"/>
      <c r="CK108" s="166"/>
      <c r="CL108" s="166"/>
    </row>
    <row r="109" spans="84:90" ht="12" customHeight="1">
      <c r="CF109" s="166"/>
      <c r="CH109" s="166"/>
      <c r="CI109" s="166"/>
      <c r="CJ109" s="166"/>
      <c r="CK109" s="166"/>
      <c r="CL109" s="166"/>
    </row>
    <row r="110" spans="84:90" ht="12" customHeight="1">
      <c r="CF110" s="166"/>
      <c r="CH110" s="166"/>
      <c r="CI110" s="166"/>
      <c r="CJ110" s="166"/>
      <c r="CK110" s="166"/>
      <c r="CL110" s="166"/>
    </row>
    <row r="111" spans="84:90" ht="12" customHeight="1">
      <c r="CF111" s="166"/>
      <c r="CH111" s="166"/>
      <c r="CI111" s="166"/>
      <c r="CJ111" s="166"/>
      <c r="CK111" s="166"/>
      <c r="CL111" s="166"/>
    </row>
    <row r="112" spans="84:90" ht="12" customHeight="1">
      <c r="CF112" s="166"/>
      <c r="CH112" s="166"/>
      <c r="CI112" s="166"/>
      <c r="CJ112" s="166"/>
      <c r="CK112" s="166"/>
      <c r="CL112" s="166"/>
    </row>
    <row r="113" spans="84:90" ht="12" customHeight="1">
      <c r="CF113" s="166"/>
      <c r="CH113" s="166"/>
      <c r="CI113" s="166"/>
      <c r="CJ113" s="166"/>
      <c r="CK113" s="166"/>
      <c r="CL113" s="166"/>
    </row>
    <row r="114" spans="84:90" ht="12" customHeight="1">
      <c r="CF114" s="166"/>
      <c r="CH114" s="166"/>
      <c r="CI114" s="166"/>
      <c r="CJ114" s="166"/>
      <c r="CK114" s="166"/>
      <c r="CL114" s="166"/>
    </row>
    <row r="115" spans="84:90" ht="12" customHeight="1">
      <c r="CF115" s="166"/>
      <c r="CH115" s="166"/>
      <c r="CI115" s="166"/>
      <c r="CJ115" s="166"/>
      <c r="CK115" s="166"/>
      <c r="CL115" s="166"/>
    </row>
    <row r="116" spans="84:90" ht="12" customHeight="1">
      <c r="CF116" s="166"/>
      <c r="CH116" s="166"/>
      <c r="CI116" s="166"/>
      <c r="CJ116" s="166"/>
      <c r="CK116" s="166"/>
      <c r="CL116" s="166"/>
    </row>
    <row r="117" spans="84:90" ht="12" customHeight="1">
      <c r="CF117" s="166"/>
      <c r="CH117" s="166"/>
      <c r="CI117" s="166"/>
      <c r="CJ117" s="166"/>
      <c r="CK117" s="166"/>
      <c r="CL117" s="166"/>
    </row>
    <row r="118" spans="84:90" ht="12" customHeight="1">
      <c r="CF118" s="166"/>
      <c r="CH118" s="166"/>
      <c r="CI118" s="166"/>
      <c r="CJ118" s="166"/>
      <c r="CK118" s="166"/>
      <c r="CL118" s="166"/>
    </row>
    <row r="119" spans="84:90" ht="12" customHeight="1">
      <c r="CF119" s="166"/>
      <c r="CH119" s="166"/>
      <c r="CI119" s="166"/>
      <c r="CJ119" s="166"/>
      <c r="CK119" s="166"/>
      <c r="CL119" s="166"/>
    </row>
    <row r="120" spans="84:90" ht="12" customHeight="1">
      <c r="CF120" s="166"/>
      <c r="CH120" s="166"/>
      <c r="CI120" s="166"/>
      <c r="CJ120" s="166"/>
      <c r="CK120" s="166"/>
      <c r="CL120" s="166"/>
    </row>
    <row r="121" spans="84:90" ht="12" customHeight="1">
      <c r="CF121" s="166"/>
      <c r="CH121" s="166"/>
      <c r="CI121" s="166"/>
      <c r="CJ121" s="166"/>
      <c r="CK121" s="166"/>
      <c r="CL121" s="166"/>
    </row>
    <row r="122" spans="84:90" ht="12" customHeight="1">
      <c r="CF122" s="166"/>
      <c r="CH122" s="166"/>
      <c r="CI122" s="166"/>
      <c r="CJ122" s="166"/>
      <c r="CK122" s="166"/>
      <c r="CL122" s="166"/>
    </row>
    <row r="123" spans="84:90" ht="12" customHeight="1">
      <c r="CF123" s="166"/>
      <c r="CH123" s="166"/>
      <c r="CI123" s="166"/>
      <c r="CJ123" s="166"/>
      <c r="CK123" s="166"/>
      <c r="CL123" s="166"/>
    </row>
    <row r="124" spans="84:90" ht="12" customHeight="1">
      <c r="CF124" s="166"/>
      <c r="CH124" s="166"/>
      <c r="CI124" s="166"/>
      <c r="CJ124" s="166"/>
      <c r="CK124" s="166"/>
      <c r="CL124" s="166"/>
    </row>
    <row r="125" spans="84:90" ht="12" customHeight="1">
      <c r="CF125" s="166"/>
      <c r="CH125" s="166"/>
      <c r="CI125" s="166"/>
      <c r="CJ125" s="166"/>
      <c r="CK125" s="166"/>
      <c r="CL125" s="166"/>
    </row>
    <row r="126" spans="84:90" ht="12" customHeight="1">
      <c r="CF126" s="166"/>
      <c r="CH126" s="166"/>
      <c r="CI126" s="166"/>
      <c r="CJ126" s="166"/>
      <c r="CK126" s="166"/>
      <c r="CL126" s="166"/>
    </row>
    <row r="127" spans="84:90" ht="12" customHeight="1">
      <c r="CF127" s="166"/>
      <c r="CH127" s="166"/>
      <c r="CI127" s="166"/>
      <c r="CJ127" s="166"/>
      <c r="CK127" s="166"/>
      <c r="CL127" s="166"/>
    </row>
    <row r="128" spans="84:90" ht="12" customHeight="1">
      <c r="CF128" s="166"/>
      <c r="CH128" s="166"/>
      <c r="CI128" s="166"/>
      <c r="CJ128" s="166"/>
      <c r="CK128" s="166"/>
      <c r="CL128" s="166"/>
    </row>
    <row r="129" spans="84:90" ht="12" customHeight="1">
      <c r="CF129" s="166"/>
      <c r="CH129" s="166"/>
      <c r="CI129" s="166"/>
      <c r="CJ129" s="166"/>
      <c r="CK129" s="166"/>
      <c r="CL129" s="166"/>
    </row>
    <row r="130" spans="84:90" ht="12" customHeight="1">
      <c r="CF130" s="166"/>
      <c r="CH130" s="166"/>
      <c r="CI130" s="166"/>
      <c r="CJ130" s="166"/>
      <c r="CK130" s="166"/>
      <c r="CL130" s="166"/>
    </row>
    <row r="131" spans="84:90" ht="12" customHeight="1">
      <c r="CF131" s="166"/>
      <c r="CH131" s="166"/>
      <c r="CI131" s="166"/>
      <c r="CJ131" s="166"/>
      <c r="CK131" s="166"/>
      <c r="CL131" s="166"/>
    </row>
    <row r="132" spans="84:90" ht="12" customHeight="1">
      <c r="CF132" s="166"/>
      <c r="CH132" s="166"/>
      <c r="CI132" s="166"/>
      <c r="CJ132" s="166"/>
      <c r="CK132" s="166"/>
      <c r="CL132" s="166"/>
    </row>
    <row r="133" spans="84:90" ht="12" customHeight="1">
      <c r="CF133" s="166"/>
      <c r="CH133" s="166"/>
      <c r="CI133" s="166"/>
      <c r="CJ133" s="166"/>
      <c r="CK133" s="166"/>
      <c r="CL133" s="166"/>
    </row>
    <row r="134" spans="84:90" ht="12" customHeight="1">
      <c r="CF134" s="166"/>
      <c r="CH134" s="166"/>
      <c r="CI134" s="166"/>
      <c r="CJ134" s="166"/>
      <c r="CK134" s="166"/>
      <c r="CL134" s="166"/>
    </row>
    <row r="135" spans="84:90" ht="12" customHeight="1">
      <c r="CF135" s="166"/>
      <c r="CH135" s="166"/>
      <c r="CI135" s="166"/>
      <c r="CJ135" s="166"/>
      <c r="CK135" s="166"/>
      <c r="CL135" s="166"/>
    </row>
    <row r="136" spans="84:90" ht="12" customHeight="1">
      <c r="CF136" s="166"/>
      <c r="CH136" s="166"/>
      <c r="CI136" s="166"/>
      <c r="CJ136" s="166"/>
      <c r="CK136" s="166"/>
      <c r="CL136" s="166"/>
    </row>
    <row r="137" spans="84:90" ht="12" customHeight="1">
      <c r="CF137" s="166"/>
      <c r="CH137" s="166"/>
      <c r="CI137" s="166"/>
      <c r="CJ137" s="166"/>
      <c r="CK137" s="166"/>
      <c r="CL137" s="166"/>
    </row>
    <row r="138" spans="84:90" ht="12" customHeight="1">
      <c r="CF138" s="166"/>
      <c r="CH138" s="166"/>
      <c r="CI138" s="166"/>
      <c r="CJ138" s="166"/>
      <c r="CK138" s="166"/>
      <c r="CL138" s="166"/>
    </row>
    <row r="139" spans="84:90" ht="12" customHeight="1">
      <c r="CF139" s="166"/>
      <c r="CH139" s="166"/>
      <c r="CI139" s="166"/>
      <c r="CJ139" s="166"/>
      <c r="CK139" s="166"/>
      <c r="CL139" s="166"/>
    </row>
    <row r="140" spans="84:90" ht="12" customHeight="1">
      <c r="CF140" s="166"/>
      <c r="CH140" s="166"/>
      <c r="CI140" s="166"/>
      <c r="CJ140" s="166"/>
      <c r="CK140" s="166"/>
      <c r="CL140" s="166"/>
    </row>
    <row r="141" spans="84:90" ht="12" customHeight="1">
      <c r="CF141" s="166"/>
      <c r="CH141" s="166"/>
      <c r="CI141" s="166"/>
      <c r="CJ141" s="166"/>
      <c r="CK141" s="166"/>
      <c r="CL141" s="166"/>
    </row>
    <row r="142" spans="84:90" ht="12" customHeight="1">
      <c r="CF142" s="166"/>
      <c r="CH142" s="166"/>
      <c r="CI142" s="166"/>
      <c r="CJ142" s="166"/>
      <c r="CK142" s="166"/>
      <c r="CL142" s="166"/>
    </row>
    <row r="143" spans="84:90" ht="12" customHeight="1">
      <c r="CF143" s="166"/>
      <c r="CH143" s="166"/>
      <c r="CI143" s="166"/>
      <c r="CJ143" s="166"/>
      <c r="CK143" s="166"/>
      <c r="CL143" s="166"/>
    </row>
    <row r="144" spans="84:90" ht="12" customHeight="1">
      <c r="CF144" s="166"/>
      <c r="CH144" s="166"/>
      <c r="CI144" s="166"/>
      <c r="CJ144" s="166"/>
      <c r="CK144" s="166"/>
      <c r="CL144" s="166"/>
    </row>
    <row r="145" spans="84:90" ht="12" customHeight="1">
      <c r="CF145" s="166"/>
      <c r="CH145" s="166"/>
      <c r="CI145" s="166"/>
      <c r="CJ145" s="166"/>
      <c r="CK145" s="166"/>
      <c r="CL145" s="166"/>
    </row>
    <row r="146" spans="84:90" ht="12" customHeight="1">
      <c r="CF146" s="166"/>
      <c r="CH146" s="166"/>
      <c r="CI146" s="166"/>
      <c r="CJ146" s="166"/>
      <c r="CK146" s="166"/>
      <c r="CL146" s="166"/>
    </row>
    <row r="147" spans="84:90" ht="12" customHeight="1">
      <c r="CF147" s="166"/>
      <c r="CH147" s="166"/>
      <c r="CI147" s="166"/>
      <c r="CJ147" s="166"/>
      <c r="CK147" s="166"/>
      <c r="CL147" s="166"/>
    </row>
    <row r="148" spans="84:90" ht="12" customHeight="1">
      <c r="CF148" s="166"/>
      <c r="CH148" s="166"/>
      <c r="CI148" s="166"/>
      <c r="CJ148" s="166"/>
      <c r="CK148" s="166"/>
      <c r="CL148" s="166"/>
    </row>
    <row r="149" spans="84:90" ht="12" customHeight="1">
      <c r="CF149" s="166"/>
      <c r="CH149" s="166"/>
      <c r="CI149" s="166"/>
      <c r="CJ149" s="166"/>
      <c r="CK149" s="166"/>
      <c r="CL149" s="166"/>
    </row>
    <row r="150" spans="84:90" ht="12" customHeight="1">
      <c r="CF150" s="166"/>
      <c r="CH150" s="166"/>
      <c r="CI150" s="166"/>
      <c r="CJ150" s="166"/>
      <c r="CK150" s="166"/>
      <c r="CL150" s="166"/>
    </row>
    <row r="151" spans="84:90" ht="12" customHeight="1">
      <c r="CF151" s="166"/>
      <c r="CH151" s="166"/>
      <c r="CI151" s="166"/>
      <c r="CJ151" s="166"/>
      <c r="CK151" s="166"/>
      <c r="CL151" s="166"/>
    </row>
    <row r="152" spans="84:90" ht="12" customHeight="1">
      <c r="CF152" s="166"/>
      <c r="CH152" s="166"/>
      <c r="CI152" s="166"/>
      <c r="CJ152" s="166"/>
      <c r="CK152" s="166"/>
      <c r="CL152" s="166"/>
    </row>
    <row r="153" spans="84:90" ht="12" customHeight="1">
      <c r="CF153" s="166"/>
      <c r="CH153" s="166"/>
      <c r="CI153" s="166"/>
      <c r="CJ153" s="166"/>
      <c r="CK153" s="166"/>
      <c r="CL153" s="166"/>
    </row>
    <row r="154" spans="84:90" ht="12" customHeight="1">
      <c r="CF154" s="166"/>
      <c r="CH154" s="166"/>
      <c r="CI154" s="166"/>
      <c r="CJ154" s="166"/>
      <c r="CK154" s="166"/>
      <c r="CL154" s="166"/>
    </row>
    <row r="155" spans="84:90" ht="12" customHeight="1">
      <c r="CF155" s="166"/>
      <c r="CH155" s="166"/>
      <c r="CI155" s="166"/>
      <c r="CJ155" s="166"/>
      <c r="CK155" s="166"/>
      <c r="CL155" s="166"/>
    </row>
    <row r="156" spans="84:90" ht="12" customHeight="1">
      <c r="CF156" s="166"/>
      <c r="CH156" s="166"/>
      <c r="CI156" s="166"/>
      <c r="CJ156" s="166"/>
      <c r="CK156" s="166"/>
      <c r="CL156" s="166"/>
    </row>
    <row r="157" spans="84:90" ht="12" customHeight="1">
      <c r="CF157" s="166"/>
      <c r="CH157" s="166"/>
      <c r="CI157" s="166"/>
      <c r="CJ157" s="166"/>
      <c r="CK157" s="166"/>
      <c r="CL157" s="166"/>
    </row>
    <row r="158" spans="84:90" ht="12" customHeight="1">
      <c r="CF158" s="166"/>
      <c r="CH158" s="166"/>
      <c r="CI158" s="166"/>
      <c r="CJ158" s="166"/>
      <c r="CK158" s="166"/>
      <c r="CL158" s="166"/>
    </row>
    <row r="159" spans="84:90" ht="12" customHeight="1">
      <c r="CF159" s="166"/>
      <c r="CH159" s="166"/>
      <c r="CI159" s="166"/>
      <c r="CJ159" s="166"/>
      <c r="CK159" s="166"/>
      <c r="CL159" s="166"/>
    </row>
    <row r="160" spans="84:90" ht="12" customHeight="1">
      <c r="CF160" s="166"/>
      <c r="CH160" s="166"/>
      <c r="CI160" s="166"/>
      <c r="CJ160" s="166"/>
      <c r="CK160" s="166"/>
      <c r="CL160" s="166"/>
    </row>
    <row r="161" spans="84:90" ht="12" customHeight="1">
      <c r="CF161" s="166"/>
      <c r="CH161" s="166"/>
      <c r="CI161" s="166"/>
      <c r="CJ161" s="166"/>
      <c r="CK161" s="166"/>
      <c r="CL161" s="166"/>
    </row>
    <row r="162" spans="84:90" ht="12" customHeight="1">
      <c r="CF162" s="166"/>
      <c r="CH162" s="166"/>
      <c r="CI162" s="166"/>
      <c r="CJ162" s="166"/>
      <c r="CK162" s="166"/>
      <c r="CL162" s="166"/>
    </row>
    <row r="163" spans="84:90" ht="12" customHeight="1">
      <c r="CF163" s="166"/>
      <c r="CH163" s="166"/>
      <c r="CI163" s="166"/>
      <c r="CJ163" s="166"/>
      <c r="CK163" s="166"/>
      <c r="CL163" s="166"/>
    </row>
    <row r="164" spans="84:90" ht="12" customHeight="1">
      <c r="CF164" s="166"/>
      <c r="CH164" s="166"/>
      <c r="CI164" s="166"/>
      <c r="CJ164" s="166"/>
      <c r="CK164" s="166"/>
      <c r="CL164" s="166"/>
    </row>
    <row r="165" spans="84:90" ht="12" customHeight="1">
      <c r="CF165" s="166"/>
      <c r="CH165" s="166"/>
      <c r="CI165" s="166"/>
      <c r="CJ165" s="166"/>
      <c r="CK165" s="166"/>
      <c r="CL165" s="166"/>
    </row>
    <row r="166" spans="84:90" ht="12" customHeight="1">
      <c r="CF166" s="166"/>
      <c r="CH166" s="166"/>
      <c r="CI166" s="166"/>
      <c r="CJ166" s="166"/>
      <c r="CK166" s="166"/>
      <c r="CL166" s="166"/>
    </row>
    <row r="167" spans="84:90" ht="12" customHeight="1">
      <c r="CF167" s="166"/>
      <c r="CH167" s="166"/>
      <c r="CI167" s="166"/>
      <c r="CJ167" s="166"/>
      <c r="CK167" s="166"/>
      <c r="CL167" s="166"/>
    </row>
    <row r="168" spans="84:90" ht="12" customHeight="1">
      <c r="CF168" s="166"/>
      <c r="CH168" s="166"/>
      <c r="CI168" s="166"/>
      <c r="CJ168" s="166"/>
      <c r="CK168" s="166"/>
      <c r="CL168" s="166"/>
    </row>
    <row r="169" spans="84:90" ht="12" customHeight="1">
      <c r="CF169" s="166"/>
      <c r="CH169" s="166"/>
      <c r="CI169" s="166"/>
      <c r="CJ169" s="166"/>
      <c r="CK169" s="166"/>
      <c r="CL169" s="166"/>
    </row>
    <row r="170" spans="84:90" ht="12" customHeight="1">
      <c r="CF170" s="166"/>
      <c r="CH170" s="166"/>
      <c r="CI170" s="166"/>
      <c r="CJ170" s="166"/>
      <c r="CK170" s="166"/>
      <c r="CL170" s="166"/>
    </row>
    <row r="171" spans="84:90" ht="12" customHeight="1">
      <c r="CF171" s="166"/>
      <c r="CH171" s="166"/>
      <c r="CI171" s="166"/>
      <c r="CJ171" s="166"/>
      <c r="CK171" s="166"/>
      <c r="CL171" s="166"/>
    </row>
    <row r="172" spans="84:90" ht="12" customHeight="1">
      <c r="CF172" s="166"/>
      <c r="CH172" s="166"/>
      <c r="CI172" s="166"/>
      <c r="CJ172" s="166"/>
      <c r="CK172" s="166"/>
      <c r="CL172" s="166"/>
    </row>
    <row r="173" spans="84:90" ht="12" customHeight="1">
      <c r="CF173" s="166"/>
      <c r="CH173" s="166"/>
      <c r="CI173" s="166"/>
      <c r="CJ173" s="166"/>
      <c r="CK173" s="166"/>
      <c r="CL173" s="166"/>
    </row>
    <row r="174" spans="84:90" ht="12" customHeight="1">
      <c r="CF174" s="166"/>
      <c r="CH174" s="166"/>
      <c r="CI174" s="166"/>
      <c r="CJ174" s="166"/>
      <c r="CK174" s="166"/>
      <c r="CL174" s="166"/>
    </row>
    <row r="175" spans="84:90" ht="12" customHeight="1">
      <c r="CF175" s="166"/>
      <c r="CH175" s="166"/>
      <c r="CI175" s="166"/>
      <c r="CJ175" s="166"/>
      <c r="CK175" s="166"/>
      <c r="CL175" s="166"/>
    </row>
    <row r="176" spans="84:90" ht="12" customHeight="1">
      <c r="CF176" s="166"/>
      <c r="CH176" s="166"/>
      <c r="CI176" s="166"/>
      <c r="CJ176" s="166"/>
      <c r="CK176" s="166"/>
      <c r="CL176" s="166"/>
    </row>
    <row r="177" spans="84:90" ht="12" customHeight="1">
      <c r="CF177" s="166"/>
      <c r="CH177" s="166"/>
      <c r="CI177" s="166"/>
      <c r="CJ177" s="166"/>
      <c r="CK177" s="166"/>
      <c r="CL177" s="166"/>
    </row>
    <row r="178" spans="84:90" ht="12" customHeight="1">
      <c r="CF178" s="166"/>
      <c r="CH178" s="166"/>
      <c r="CI178" s="166"/>
      <c r="CJ178" s="166"/>
      <c r="CK178" s="166"/>
      <c r="CL178" s="166"/>
    </row>
    <row r="179" spans="84:90" ht="12" customHeight="1">
      <c r="CF179" s="166"/>
      <c r="CH179" s="166"/>
      <c r="CI179" s="166"/>
      <c r="CJ179" s="166"/>
      <c r="CK179" s="166"/>
      <c r="CL179" s="166"/>
    </row>
    <row r="180" spans="84:90" ht="12" customHeight="1">
      <c r="CF180" s="166"/>
      <c r="CH180" s="166"/>
      <c r="CI180" s="166"/>
      <c r="CJ180" s="166"/>
      <c r="CK180" s="166"/>
      <c r="CL180" s="166"/>
    </row>
    <row r="181" spans="84:90" ht="12" customHeight="1">
      <c r="CF181" s="166"/>
      <c r="CH181" s="166"/>
      <c r="CI181" s="166"/>
      <c r="CJ181" s="166"/>
      <c r="CK181" s="166"/>
      <c r="CL181" s="166"/>
    </row>
    <row r="182" spans="84:90" ht="12" customHeight="1">
      <c r="CF182" s="166"/>
      <c r="CH182" s="166"/>
      <c r="CI182" s="166"/>
      <c r="CJ182" s="166"/>
      <c r="CK182" s="166"/>
      <c r="CL182" s="166"/>
    </row>
    <row r="183" spans="84:90" ht="12" customHeight="1">
      <c r="CF183" s="166"/>
      <c r="CH183" s="166"/>
      <c r="CI183" s="166"/>
      <c r="CJ183" s="166"/>
      <c r="CK183" s="166"/>
      <c r="CL183" s="166"/>
    </row>
    <row r="184" spans="84:90" ht="12" customHeight="1">
      <c r="CF184" s="166"/>
      <c r="CH184" s="166"/>
      <c r="CI184" s="166"/>
      <c r="CJ184" s="166"/>
      <c r="CK184" s="166"/>
      <c r="CL184" s="166"/>
    </row>
    <row r="185" spans="84:90" ht="12" customHeight="1">
      <c r="CF185" s="166"/>
      <c r="CH185" s="166"/>
      <c r="CI185" s="166"/>
      <c r="CJ185" s="166"/>
      <c r="CK185" s="166"/>
      <c r="CL185" s="166"/>
    </row>
    <row r="186" spans="84:90" ht="12" customHeight="1">
      <c r="CF186" s="166"/>
      <c r="CH186" s="166"/>
      <c r="CI186" s="166"/>
      <c r="CJ186" s="166"/>
      <c r="CK186" s="166"/>
      <c r="CL186" s="166"/>
    </row>
    <row r="187" spans="84:90" ht="12" customHeight="1">
      <c r="CF187" s="166"/>
      <c r="CH187" s="166"/>
      <c r="CI187" s="166"/>
      <c r="CJ187" s="166"/>
      <c r="CK187" s="166"/>
      <c r="CL187" s="166"/>
    </row>
    <row r="188" spans="84:90" ht="12" customHeight="1">
      <c r="CF188" s="166"/>
      <c r="CH188" s="166"/>
      <c r="CI188" s="166"/>
      <c r="CJ188" s="166"/>
      <c r="CK188" s="166"/>
      <c r="CL188" s="166"/>
    </row>
    <row r="189" spans="84:90" ht="12" customHeight="1">
      <c r="CF189" s="166"/>
      <c r="CH189" s="166"/>
      <c r="CI189" s="166"/>
      <c r="CJ189" s="166"/>
      <c r="CK189" s="166"/>
      <c r="CL189" s="166"/>
    </row>
    <row r="190" spans="84:90" ht="12" customHeight="1">
      <c r="CF190" s="166"/>
      <c r="CH190" s="166"/>
      <c r="CI190" s="166"/>
      <c r="CJ190" s="166"/>
      <c r="CK190" s="166"/>
      <c r="CL190" s="166"/>
    </row>
    <row r="191" spans="84:90" ht="12" customHeight="1">
      <c r="CF191" s="166"/>
      <c r="CH191" s="166"/>
      <c r="CI191" s="166"/>
      <c r="CJ191" s="166"/>
      <c r="CK191" s="166"/>
      <c r="CL191" s="166"/>
    </row>
    <row r="192" spans="84:90" ht="12" customHeight="1">
      <c r="CF192" s="166"/>
      <c r="CH192" s="166"/>
      <c r="CI192" s="166"/>
      <c r="CJ192" s="166"/>
      <c r="CK192" s="166"/>
      <c r="CL192" s="166"/>
    </row>
    <row r="193" spans="84:90" ht="12" customHeight="1">
      <c r="CF193" s="166"/>
      <c r="CH193" s="166"/>
      <c r="CI193" s="166"/>
      <c r="CJ193" s="166"/>
      <c r="CK193" s="166"/>
      <c r="CL193" s="166"/>
    </row>
    <row r="194" spans="84:90" ht="12" customHeight="1">
      <c r="CF194" s="166"/>
      <c r="CH194" s="166"/>
      <c r="CI194" s="166"/>
      <c r="CJ194" s="166"/>
      <c r="CK194" s="166"/>
      <c r="CL194" s="166"/>
    </row>
    <row r="195" spans="84:90" ht="12" customHeight="1">
      <c r="CF195" s="166"/>
      <c r="CH195" s="166"/>
      <c r="CI195" s="166"/>
      <c r="CJ195" s="166"/>
      <c r="CK195" s="166"/>
      <c r="CL195" s="166"/>
    </row>
    <row r="196" spans="84:90" ht="12" customHeight="1">
      <c r="CF196" s="166"/>
      <c r="CH196" s="166"/>
      <c r="CI196" s="166"/>
      <c r="CJ196" s="166"/>
      <c r="CK196" s="166"/>
      <c r="CL196" s="166"/>
    </row>
    <row r="197" spans="84:90" ht="12" customHeight="1">
      <c r="CF197" s="166"/>
      <c r="CH197" s="166"/>
      <c r="CI197" s="166"/>
      <c r="CJ197" s="166"/>
      <c r="CK197" s="166"/>
      <c r="CL197" s="166"/>
    </row>
    <row r="198" spans="84:90" ht="12" customHeight="1">
      <c r="CF198" s="166"/>
      <c r="CH198" s="166"/>
      <c r="CI198" s="166"/>
      <c r="CJ198" s="166"/>
      <c r="CK198" s="166"/>
      <c r="CL198" s="166"/>
    </row>
    <row r="199" spans="84:90" ht="12" customHeight="1">
      <c r="CF199" s="166"/>
      <c r="CH199" s="166"/>
      <c r="CI199" s="166"/>
      <c r="CJ199" s="166"/>
      <c r="CK199" s="166"/>
      <c r="CL199" s="166"/>
    </row>
    <row r="200" spans="84:90" ht="12" customHeight="1">
      <c r="CF200" s="166"/>
      <c r="CH200" s="166"/>
      <c r="CI200" s="166"/>
      <c r="CJ200" s="166"/>
      <c r="CK200" s="166"/>
      <c r="CL200" s="166"/>
    </row>
    <row r="201" spans="84:90" ht="12" customHeight="1">
      <c r="CF201" s="166"/>
      <c r="CH201" s="166"/>
      <c r="CI201" s="166"/>
      <c r="CJ201" s="166"/>
      <c r="CK201" s="166"/>
      <c r="CL201" s="166"/>
    </row>
    <row r="202" spans="84:90" ht="12" customHeight="1">
      <c r="CF202" s="166"/>
      <c r="CH202" s="166"/>
      <c r="CI202" s="166"/>
      <c r="CJ202" s="166"/>
      <c r="CK202" s="166"/>
      <c r="CL202" s="166"/>
    </row>
    <row r="203" spans="84:90" ht="12" customHeight="1">
      <c r="CF203" s="166"/>
      <c r="CH203" s="166"/>
      <c r="CI203" s="166"/>
      <c r="CJ203" s="166"/>
      <c r="CK203" s="166"/>
      <c r="CL203" s="166"/>
    </row>
    <row r="204" spans="84:90" ht="12" customHeight="1">
      <c r="CF204" s="166"/>
      <c r="CH204" s="166"/>
      <c r="CI204" s="166"/>
      <c r="CJ204" s="166"/>
      <c r="CK204" s="166"/>
      <c r="CL204" s="166"/>
    </row>
    <row r="205" spans="84:90" ht="12" customHeight="1">
      <c r="CF205" s="166"/>
      <c r="CH205" s="166"/>
      <c r="CI205" s="166"/>
      <c r="CJ205" s="166"/>
      <c r="CK205" s="166"/>
      <c r="CL205" s="166"/>
    </row>
    <row r="206" spans="84:90" ht="12" customHeight="1">
      <c r="CF206" s="166"/>
      <c r="CH206" s="166"/>
      <c r="CI206" s="166"/>
      <c r="CJ206" s="166"/>
      <c r="CK206" s="166"/>
      <c r="CL206" s="166"/>
    </row>
    <row r="207" spans="84:90" ht="12" customHeight="1">
      <c r="CF207" s="166"/>
      <c r="CH207" s="166"/>
      <c r="CI207" s="166"/>
      <c r="CJ207" s="166"/>
      <c r="CK207" s="166"/>
      <c r="CL207" s="166"/>
    </row>
    <row r="208" spans="84:90" ht="12" customHeight="1">
      <c r="CF208" s="166"/>
      <c r="CH208" s="166"/>
      <c r="CI208" s="166"/>
      <c r="CJ208" s="166"/>
      <c r="CK208" s="166"/>
      <c r="CL208" s="166"/>
    </row>
    <row r="209" spans="84:90" ht="12" customHeight="1">
      <c r="CF209" s="166"/>
      <c r="CH209" s="166"/>
      <c r="CI209" s="166"/>
      <c r="CJ209" s="166"/>
      <c r="CK209" s="166"/>
      <c r="CL209" s="166"/>
    </row>
    <row r="210" spans="84:90" ht="12" customHeight="1">
      <c r="CF210" s="166"/>
      <c r="CH210" s="166"/>
      <c r="CI210" s="166"/>
      <c r="CJ210" s="166"/>
      <c r="CK210" s="166"/>
      <c r="CL210" s="166"/>
    </row>
    <row r="211" spans="84:90" ht="12" customHeight="1">
      <c r="CF211" s="166"/>
      <c r="CH211" s="166"/>
      <c r="CI211" s="166"/>
      <c r="CJ211" s="166"/>
      <c r="CK211" s="166"/>
      <c r="CL211" s="166"/>
    </row>
    <row r="212" spans="84:90" ht="12" customHeight="1">
      <c r="CF212" s="166"/>
      <c r="CH212" s="166"/>
      <c r="CI212" s="166"/>
      <c r="CJ212" s="166"/>
      <c r="CK212" s="166"/>
      <c r="CL212" s="166"/>
    </row>
    <row r="213" spans="84:90" ht="12" customHeight="1">
      <c r="CF213" s="166"/>
      <c r="CH213" s="166"/>
      <c r="CI213" s="166"/>
      <c r="CJ213" s="166"/>
      <c r="CK213" s="166"/>
      <c r="CL213" s="166"/>
    </row>
    <row r="214" spans="84:90" ht="12" customHeight="1">
      <c r="CF214" s="166"/>
      <c r="CH214" s="166"/>
      <c r="CI214" s="166"/>
      <c r="CJ214" s="166"/>
      <c r="CK214" s="166"/>
      <c r="CL214" s="166"/>
    </row>
    <row r="215" spans="84:90" ht="12" customHeight="1">
      <c r="CF215" s="166"/>
      <c r="CH215" s="166"/>
      <c r="CI215" s="166"/>
      <c r="CJ215" s="166"/>
      <c r="CK215" s="166"/>
      <c r="CL215" s="166"/>
    </row>
    <row r="216" spans="84:90" ht="12" customHeight="1">
      <c r="CF216" s="166"/>
      <c r="CH216" s="166"/>
      <c r="CI216" s="166"/>
      <c r="CJ216" s="166"/>
      <c r="CK216" s="166"/>
      <c r="CL216" s="166"/>
    </row>
    <row r="217" spans="84:90" ht="12" customHeight="1">
      <c r="CF217" s="166"/>
      <c r="CH217" s="166"/>
      <c r="CI217" s="166"/>
      <c r="CJ217" s="166"/>
      <c r="CK217" s="166"/>
      <c r="CL217" s="166"/>
    </row>
    <row r="218" spans="84:90" ht="12" customHeight="1">
      <c r="CF218" s="166"/>
      <c r="CH218" s="166"/>
      <c r="CI218" s="166"/>
      <c r="CJ218" s="166"/>
      <c r="CK218" s="166"/>
      <c r="CL218" s="166"/>
    </row>
    <row r="219" spans="84:90" ht="12" customHeight="1">
      <c r="CF219" s="166"/>
      <c r="CH219" s="166"/>
      <c r="CI219" s="166"/>
      <c r="CJ219" s="166"/>
      <c r="CK219" s="166"/>
      <c r="CL219" s="166"/>
    </row>
    <row r="220" spans="84:90" ht="12" customHeight="1">
      <c r="CF220" s="166"/>
      <c r="CH220" s="166"/>
      <c r="CI220" s="166"/>
      <c r="CJ220" s="166"/>
      <c r="CK220" s="166"/>
      <c r="CL220" s="166"/>
    </row>
    <row r="221" spans="84:90" ht="12" customHeight="1">
      <c r="CF221" s="166"/>
      <c r="CH221" s="166"/>
      <c r="CI221" s="166"/>
      <c r="CJ221" s="166"/>
      <c r="CK221" s="166"/>
      <c r="CL221" s="166"/>
    </row>
    <row r="222" spans="84:90" ht="12" customHeight="1">
      <c r="CF222" s="166"/>
      <c r="CH222" s="166"/>
      <c r="CI222" s="166"/>
      <c r="CJ222" s="166"/>
      <c r="CK222" s="166"/>
      <c r="CL222" s="166"/>
    </row>
  </sheetData>
  <sheetProtection/>
  <mergeCells count="47">
    <mergeCell ref="E1:M3"/>
    <mergeCell ref="G47:H47"/>
    <mergeCell ref="C43:H43"/>
    <mergeCell ref="C46:D46"/>
    <mergeCell ref="C47:D47"/>
    <mergeCell ref="E44:F45"/>
    <mergeCell ref="E46:F46"/>
    <mergeCell ref="E47:F47"/>
    <mergeCell ref="L17:Q18"/>
    <mergeCell ref="I11:K11"/>
    <mergeCell ref="B17:B21"/>
    <mergeCell ref="I13:J13"/>
    <mergeCell ref="G46:H46"/>
    <mergeCell ref="C44:D45"/>
    <mergeCell ref="G44:H45"/>
    <mergeCell ref="B13:H13"/>
    <mergeCell ref="I30:K31"/>
    <mergeCell ref="C30:H31"/>
    <mergeCell ref="J28:K28"/>
    <mergeCell ref="C17:D18"/>
    <mergeCell ref="B12:H12"/>
    <mergeCell ref="I12:J12"/>
    <mergeCell ref="B10:H10"/>
    <mergeCell ref="I10:K10"/>
    <mergeCell ref="B8:D8"/>
    <mergeCell ref="S8:U8"/>
    <mergeCell ref="B9:D9"/>
    <mergeCell ref="S9:U9"/>
    <mergeCell ref="E8:K8"/>
    <mergeCell ref="E9:K9"/>
    <mergeCell ref="E17:K18"/>
    <mergeCell ref="T10:U10"/>
    <mergeCell ref="B11:H11"/>
    <mergeCell ref="P19:Q19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I19:I20"/>
    <mergeCell ref="J19:J20"/>
    <mergeCell ref="K19:K20"/>
    <mergeCell ref="L19:L20"/>
  </mergeCells>
  <printOptions horizontalCentered="1" verticalCentered="1"/>
  <pageMargins left="0.3937007874015748" right="0.3937007874015748" top="0.48" bottom="0.1968503937007874" header="0" footer="0.31"/>
  <pageSetup fitToHeight="1" fitToWidth="1" horizontalDpi="600" verticalDpi="600" orientation="landscape" paperSize="149" scale="48" r:id="rId4"/>
  <drawing r:id="rId3"/>
  <legacyDrawing r:id="rId2"/>
  <oleObjects>
    <oleObject progId="MSPhotoEd.3" shapeId="22168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zoomScalePageLayoutView="0" workbookViewId="0" topLeftCell="E116">
      <selection activeCell="H124" sqref="H124"/>
    </sheetView>
  </sheetViews>
  <sheetFormatPr defaultColWidth="17.7109375" defaultRowHeight="12.75"/>
  <cols>
    <col min="1" max="1" width="5.421875" style="12" customWidth="1"/>
    <col min="2" max="2" width="22.8515625" style="12" customWidth="1"/>
    <col min="3" max="3" width="38.8515625" style="12" customWidth="1"/>
    <col min="4" max="4" width="6.7109375" style="12" bestFit="1" customWidth="1"/>
    <col min="5" max="5" width="5.8515625" style="12" bestFit="1" customWidth="1"/>
    <col min="6" max="6" width="7.140625" style="92" bestFit="1" customWidth="1"/>
    <col min="7" max="7" width="10.421875" style="92" bestFit="1" customWidth="1"/>
    <col min="8" max="8" width="78.28125" style="108" customWidth="1"/>
    <col min="9" max="9" width="17.7109375" style="92" customWidth="1"/>
    <col min="10" max="16384" width="17.7109375" style="12" customWidth="1"/>
  </cols>
  <sheetData>
    <row r="1" spans="1:9" ht="12.75">
      <c r="A1" s="10"/>
      <c r="B1" s="11" t="s">
        <v>39</v>
      </c>
      <c r="C1" s="10"/>
      <c r="D1" s="10"/>
      <c r="E1" s="10"/>
      <c r="F1" s="10"/>
      <c r="G1" s="10"/>
      <c r="H1" s="10"/>
      <c r="I1"/>
    </row>
    <row r="2" spans="1:9" ht="12.75">
      <c r="A2" s="10"/>
      <c r="B2" s="338" t="s">
        <v>201</v>
      </c>
      <c r="C2" s="339"/>
      <c r="D2" s="339"/>
      <c r="E2" s="339"/>
      <c r="F2" s="339"/>
      <c r="G2" s="339"/>
      <c r="H2" s="339"/>
      <c r="I2"/>
    </row>
    <row r="3" spans="1:9" ht="12.75">
      <c r="A3" s="10"/>
      <c r="B3" s="339"/>
      <c r="C3" s="339"/>
      <c r="D3" s="339"/>
      <c r="E3" s="339"/>
      <c r="F3" s="339"/>
      <c r="G3" s="339"/>
      <c r="H3" s="339"/>
      <c r="I3"/>
    </row>
    <row r="4" spans="1:9" ht="12.75">
      <c r="A4" s="10"/>
      <c r="B4" s="263" t="s">
        <v>40</v>
      </c>
      <c r="C4" s="263"/>
      <c r="D4" s="263"/>
      <c r="E4" s="10"/>
      <c r="F4" s="10"/>
      <c r="G4" s="10"/>
      <c r="H4" s="10"/>
      <c r="I4"/>
    </row>
    <row r="5" spans="1:9" ht="13.5" thickBot="1">
      <c r="A5"/>
      <c r="B5"/>
      <c r="C5"/>
      <c r="D5"/>
      <c r="E5"/>
      <c r="F5"/>
      <c r="G5"/>
      <c r="H5"/>
      <c r="I5"/>
    </row>
    <row r="6" spans="1:9" ht="13.5" thickBot="1">
      <c r="A6" s="264" t="s">
        <v>41</v>
      </c>
      <c r="B6" s="265"/>
      <c r="C6" s="265"/>
      <c r="D6" s="265"/>
      <c r="E6" s="265"/>
      <c r="F6" s="265"/>
      <c r="G6" s="265"/>
      <c r="H6" s="266"/>
      <c r="I6"/>
    </row>
    <row r="7" spans="1:9" ht="13.5" thickBot="1">
      <c r="A7" s="267" t="s">
        <v>42</v>
      </c>
      <c r="B7" s="269" t="s">
        <v>43</v>
      </c>
      <c r="C7" s="270"/>
      <c r="D7" s="13" t="s">
        <v>44</v>
      </c>
      <c r="E7" s="14"/>
      <c r="F7" s="267" t="s">
        <v>45</v>
      </c>
      <c r="G7" s="267" t="s">
        <v>46</v>
      </c>
      <c r="H7" s="267" t="s">
        <v>47</v>
      </c>
      <c r="I7"/>
    </row>
    <row r="8" spans="1:9" ht="13.5" thickBot="1">
      <c r="A8" s="268"/>
      <c r="B8" s="271"/>
      <c r="C8" s="272"/>
      <c r="D8" s="15" t="s">
        <v>48</v>
      </c>
      <c r="E8" s="15" t="s">
        <v>49</v>
      </c>
      <c r="F8" s="268"/>
      <c r="G8" s="268"/>
      <c r="H8" s="268"/>
      <c r="I8"/>
    </row>
    <row r="9" spans="1:9" ht="12.75">
      <c r="A9" s="16">
        <v>1</v>
      </c>
      <c r="B9" s="273" t="s">
        <v>50</v>
      </c>
      <c r="C9" s="274"/>
      <c r="D9" s="17">
        <v>1</v>
      </c>
      <c r="E9" s="18">
        <f>D9+F9-1</f>
        <v>1</v>
      </c>
      <c r="F9" s="18">
        <v>1</v>
      </c>
      <c r="G9" s="19" t="s">
        <v>51</v>
      </c>
      <c r="H9" s="20" t="s">
        <v>52</v>
      </c>
      <c r="I9"/>
    </row>
    <row r="10" spans="1:9" ht="12.75">
      <c r="A10" s="21">
        <f>A9+1</f>
        <v>2</v>
      </c>
      <c r="B10" s="275" t="s">
        <v>53</v>
      </c>
      <c r="C10" s="276"/>
      <c r="D10" s="22">
        <f>E9+1</f>
        <v>2</v>
      </c>
      <c r="E10" s="23">
        <f>D10+F10-1</f>
        <v>5</v>
      </c>
      <c r="F10" s="23">
        <v>4</v>
      </c>
      <c r="G10" s="24" t="s">
        <v>51</v>
      </c>
      <c r="H10" s="25" t="s">
        <v>54</v>
      </c>
      <c r="I10"/>
    </row>
    <row r="11" spans="1:9" ht="12.75">
      <c r="A11" s="21">
        <f>A10+1</f>
        <v>3</v>
      </c>
      <c r="B11" s="275" t="s">
        <v>55</v>
      </c>
      <c r="C11" s="276"/>
      <c r="D11" s="22">
        <f>E10+1</f>
        <v>6</v>
      </c>
      <c r="E11" s="23">
        <f>D11+F11-1</f>
        <v>9</v>
      </c>
      <c r="F11" s="23">
        <v>4</v>
      </c>
      <c r="G11" s="24" t="s">
        <v>51</v>
      </c>
      <c r="H11" s="26" t="s">
        <v>56</v>
      </c>
      <c r="I11"/>
    </row>
    <row r="12" spans="1:9" ht="24">
      <c r="A12" s="27"/>
      <c r="B12" s="277" t="s">
        <v>57</v>
      </c>
      <c r="C12" s="278"/>
      <c r="D12" s="279"/>
      <c r="E12" s="280"/>
      <c r="F12" s="280"/>
      <c r="G12" s="281"/>
      <c r="H12" s="28" t="s">
        <v>58</v>
      </c>
      <c r="I12"/>
    </row>
    <row r="13" spans="1:9" ht="12.75">
      <c r="A13" s="21"/>
      <c r="B13" s="275" t="s">
        <v>59</v>
      </c>
      <c r="C13" s="276"/>
      <c r="D13" s="22">
        <f>E11+1</f>
        <v>10</v>
      </c>
      <c r="E13" s="23">
        <f>D13+F13-1</f>
        <v>17</v>
      </c>
      <c r="F13" s="23">
        <v>8</v>
      </c>
      <c r="G13" s="24" t="s">
        <v>51</v>
      </c>
      <c r="H13" s="26" t="s">
        <v>60</v>
      </c>
      <c r="I13"/>
    </row>
    <row r="14" spans="1:9" ht="12.75">
      <c r="A14" s="21">
        <v>4</v>
      </c>
      <c r="B14" s="29"/>
      <c r="C14" s="30" t="s">
        <v>61</v>
      </c>
      <c r="D14" s="22">
        <f>E13+1</f>
        <v>18</v>
      </c>
      <c r="E14" s="23">
        <f>D14+F14-1</f>
        <v>18</v>
      </c>
      <c r="F14" s="23">
        <v>1</v>
      </c>
      <c r="G14" s="24" t="s">
        <v>62</v>
      </c>
      <c r="H14" s="31" t="s">
        <v>63</v>
      </c>
      <c r="I14"/>
    </row>
    <row r="15" spans="1:9" ht="12.75">
      <c r="A15" s="21">
        <f>A14+1</f>
        <v>5</v>
      </c>
      <c r="B15" s="29"/>
      <c r="C15" s="30" t="s">
        <v>64</v>
      </c>
      <c r="D15" s="22">
        <f>E14+1</f>
        <v>19</v>
      </c>
      <c r="E15" s="23">
        <f>D15+F15-1</f>
        <v>25</v>
      </c>
      <c r="F15" s="23">
        <v>7</v>
      </c>
      <c r="G15" s="24" t="s">
        <v>51</v>
      </c>
      <c r="H15" s="31" t="s">
        <v>60</v>
      </c>
      <c r="I15"/>
    </row>
    <row r="16" spans="1:8" s="37" customFormat="1" ht="12.75">
      <c r="A16" s="32">
        <f>A15+1</f>
        <v>6</v>
      </c>
      <c r="B16" s="282" t="s">
        <v>64</v>
      </c>
      <c r="C16" s="283"/>
      <c r="D16" s="33">
        <f>E15+1</f>
        <v>26</v>
      </c>
      <c r="E16" s="34">
        <f>D16+F16-1</f>
        <v>32</v>
      </c>
      <c r="F16" s="34">
        <v>7</v>
      </c>
      <c r="G16" s="35" t="s">
        <v>51</v>
      </c>
      <c r="H16" s="36" t="s">
        <v>60</v>
      </c>
    </row>
    <row r="17" spans="1:9" ht="12.75">
      <c r="A17" s="27"/>
      <c r="B17" s="284" t="s">
        <v>65</v>
      </c>
      <c r="C17" s="285"/>
      <c r="D17" s="286"/>
      <c r="E17" s="287"/>
      <c r="F17" s="287"/>
      <c r="G17" s="288"/>
      <c r="H17" s="38"/>
      <c r="I17"/>
    </row>
    <row r="18" spans="1:9" ht="12.75">
      <c r="A18" s="21">
        <f>A16+1</f>
        <v>7</v>
      </c>
      <c r="B18" s="39"/>
      <c r="C18" s="30" t="s">
        <v>66</v>
      </c>
      <c r="D18" s="22">
        <f>E16+1</f>
        <v>33</v>
      </c>
      <c r="E18" s="23">
        <f aca="true" t="shared" si="0" ref="E18:E24">D18+F18-1</f>
        <v>34</v>
      </c>
      <c r="F18" s="23">
        <v>2</v>
      </c>
      <c r="G18" s="24" t="s">
        <v>62</v>
      </c>
      <c r="H18" s="31" t="s">
        <v>67</v>
      </c>
      <c r="I18"/>
    </row>
    <row r="19" spans="1:9" ht="12.75">
      <c r="A19" s="21">
        <f aca="true" t="shared" si="1" ref="A19:A24">A18+1</f>
        <v>8</v>
      </c>
      <c r="B19" s="39"/>
      <c r="C19" s="30" t="s">
        <v>68</v>
      </c>
      <c r="D19" s="22">
        <f aca="true" t="shared" si="2" ref="D19:D24">E18+1</f>
        <v>35</v>
      </c>
      <c r="E19" s="23">
        <f t="shared" si="0"/>
        <v>38</v>
      </c>
      <c r="F19" s="23">
        <v>4</v>
      </c>
      <c r="G19" s="24" t="s">
        <v>51</v>
      </c>
      <c r="H19" s="31" t="s">
        <v>69</v>
      </c>
      <c r="I19"/>
    </row>
    <row r="20" spans="1:9" ht="12.75">
      <c r="A20" s="21">
        <f t="shared" si="1"/>
        <v>9</v>
      </c>
      <c r="B20" s="275" t="s">
        <v>70</v>
      </c>
      <c r="C20" s="276"/>
      <c r="D20" s="22">
        <f t="shared" si="2"/>
        <v>39</v>
      </c>
      <c r="E20" s="23">
        <f t="shared" si="0"/>
        <v>48</v>
      </c>
      <c r="F20" s="23">
        <v>10</v>
      </c>
      <c r="G20" s="24" t="s">
        <v>51</v>
      </c>
      <c r="H20" s="31" t="s">
        <v>71</v>
      </c>
      <c r="I20"/>
    </row>
    <row r="21" spans="1:9" ht="12.75">
      <c r="A21" s="21">
        <f t="shared" si="1"/>
        <v>10</v>
      </c>
      <c r="B21" s="275" t="s">
        <v>72</v>
      </c>
      <c r="C21" s="276"/>
      <c r="D21" s="22">
        <f t="shared" si="2"/>
        <v>49</v>
      </c>
      <c r="E21" s="23">
        <f t="shared" si="0"/>
        <v>58</v>
      </c>
      <c r="F21" s="23">
        <v>10</v>
      </c>
      <c r="G21" s="24" t="s">
        <v>51</v>
      </c>
      <c r="H21" s="26" t="s">
        <v>73</v>
      </c>
      <c r="I21"/>
    </row>
    <row r="22" spans="1:9" ht="12.75">
      <c r="A22" s="21">
        <f t="shared" si="1"/>
        <v>11</v>
      </c>
      <c r="B22" s="275" t="s">
        <v>74</v>
      </c>
      <c r="C22" s="276"/>
      <c r="D22" s="22">
        <f t="shared" si="2"/>
        <v>59</v>
      </c>
      <c r="E22" s="23">
        <f t="shared" si="0"/>
        <v>59</v>
      </c>
      <c r="F22" s="23">
        <v>1</v>
      </c>
      <c r="G22" s="24" t="s">
        <v>62</v>
      </c>
      <c r="H22" s="31" t="s">
        <v>75</v>
      </c>
      <c r="I22"/>
    </row>
    <row r="23" spans="1:9" ht="12.75">
      <c r="A23" s="21">
        <f t="shared" si="1"/>
        <v>12</v>
      </c>
      <c r="B23" s="275" t="s">
        <v>76</v>
      </c>
      <c r="C23" s="276"/>
      <c r="D23" s="22">
        <f t="shared" si="2"/>
        <v>60</v>
      </c>
      <c r="E23" s="23">
        <f t="shared" si="0"/>
        <v>60</v>
      </c>
      <c r="F23" s="23">
        <v>1</v>
      </c>
      <c r="G23" s="24" t="s">
        <v>62</v>
      </c>
      <c r="H23" s="31" t="s">
        <v>77</v>
      </c>
      <c r="I23"/>
    </row>
    <row r="24" spans="1:9" ht="12.75">
      <c r="A24" s="21">
        <f t="shared" si="1"/>
        <v>13</v>
      </c>
      <c r="B24" s="275" t="s">
        <v>78</v>
      </c>
      <c r="C24" s="276"/>
      <c r="D24" s="22">
        <f t="shared" si="2"/>
        <v>61</v>
      </c>
      <c r="E24" s="23">
        <f t="shared" si="0"/>
        <v>67</v>
      </c>
      <c r="F24" s="23">
        <v>7</v>
      </c>
      <c r="G24" s="24" t="s">
        <v>51</v>
      </c>
      <c r="H24" s="26" t="s">
        <v>60</v>
      </c>
      <c r="I24"/>
    </row>
    <row r="25" spans="1:9" ht="12.75">
      <c r="A25" s="27"/>
      <c r="B25" s="277" t="s">
        <v>79</v>
      </c>
      <c r="C25" s="278"/>
      <c r="D25" s="286"/>
      <c r="E25" s="287"/>
      <c r="F25" s="287"/>
      <c r="G25" s="288"/>
      <c r="H25" s="40"/>
      <c r="I25"/>
    </row>
    <row r="26" spans="1:9" ht="12.75">
      <c r="A26" s="21">
        <f>A24+1</f>
        <v>14</v>
      </c>
      <c r="B26" s="39"/>
      <c r="C26" s="41" t="s">
        <v>80</v>
      </c>
      <c r="D26" s="22">
        <f>E24+1</f>
        <v>68</v>
      </c>
      <c r="E26" s="23">
        <f>D26+F26-1</f>
        <v>69</v>
      </c>
      <c r="F26" s="23">
        <v>2</v>
      </c>
      <c r="G26" s="24" t="s">
        <v>51</v>
      </c>
      <c r="H26" s="42" t="s">
        <v>81</v>
      </c>
      <c r="I26"/>
    </row>
    <row r="27" spans="1:9" ht="12.75">
      <c r="A27" s="21">
        <f>A26+1</f>
        <v>15</v>
      </c>
      <c r="B27" s="39"/>
      <c r="C27" s="30" t="s">
        <v>82</v>
      </c>
      <c r="D27" s="22">
        <f>E26+1</f>
        <v>70</v>
      </c>
      <c r="E27" s="23">
        <f>D27+F27-1</f>
        <v>71</v>
      </c>
      <c r="F27" s="23">
        <v>2</v>
      </c>
      <c r="G27" s="24" t="s">
        <v>51</v>
      </c>
      <c r="H27" s="42" t="s">
        <v>81</v>
      </c>
      <c r="I27"/>
    </row>
    <row r="28" spans="1:9" ht="12.75">
      <c r="A28" s="21">
        <f>A27+1</f>
        <v>16</v>
      </c>
      <c r="B28" s="39"/>
      <c r="C28" s="30" t="s">
        <v>83</v>
      </c>
      <c r="D28" s="22">
        <f>E27+1</f>
        <v>72</v>
      </c>
      <c r="E28" s="23">
        <f>D28+F28-1</f>
        <v>75</v>
      </c>
      <c r="F28" s="23">
        <v>4</v>
      </c>
      <c r="G28" s="24" t="s">
        <v>51</v>
      </c>
      <c r="H28" s="42" t="s">
        <v>81</v>
      </c>
      <c r="I28"/>
    </row>
    <row r="29" spans="1:9" ht="12.75">
      <c r="A29" s="27"/>
      <c r="B29" s="277" t="s">
        <v>84</v>
      </c>
      <c r="C29" s="278"/>
      <c r="D29" s="286"/>
      <c r="E29" s="287"/>
      <c r="F29" s="287"/>
      <c r="G29" s="288"/>
      <c r="H29" s="40"/>
      <c r="I29"/>
    </row>
    <row r="30" spans="1:9" ht="12.75">
      <c r="A30" s="21">
        <f>A28+1</f>
        <v>17</v>
      </c>
      <c r="B30" s="39"/>
      <c r="C30" s="30" t="s">
        <v>85</v>
      </c>
      <c r="D30" s="22">
        <f>E28+1</f>
        <v>76</v>
      </c>
      <c r="E30" s="23">
        <f aca="true" t="shared" si="3" ref="E30:E35">D30+F30-1</f>
        <v>77</v>
      </c>
      <c r="F30" s="23">
        <v>2</v>
      </c>
      <c r="G30" s="24" t="s">
        <v>51</v>
      </c>
      <c r="H30" s="42" t="s">
        <v>81</v>
      </c>
      <c r="I30"/>
    </row>
    <row r="31" spans="1:9" ht="12.75">
      <c r="A31" s="21">
        <f>A30+1</f>
        <v>18</v>
      </c>
      <c r="B31" s="39"/>
      <c r="C31" s="30" t="s">
        <v>86</v>
      </c>
      <c r="D31" s="22">
        <f>E30+1</f>
        <v>78</v>
      </c>
      <c r="E31" s="23">
        <f t="shared" si="3"/>
        <v>79</v>
      </c>
      <c r="F31" s="23">
        <v>2</v>
      </c>
      <c r="G31" s="24" t="s">
        <v>51</v>
      </c>
      <c r="H31" s="42" t="s">
        <v>81</v>
      </c>
      <c r="I31"/>
    </row>
    <row r="32" spans="1:9" ht="12.75">
      <c r="A32" s="21">
        <f>A31+1</f>
        <v>19</v>
      </c>
      <c r="B32" s="39"/>
      <c r="C32" s="30" t="s">
        <v>87</v>
      </c>
      <c r="D32" s="22">
        <f>E31+1</f>
        <v>80</v>
      </c>
      <c r="E32" s="23">
        <f t="shared" si="3"/>
        <v>83</v>
      </c>
      <c r="F32" s="23">
        <v>4</v>
      </c>
      <c r="G32" s="24" t="s">
        <v>51</v>
      </c>
      <c r="H32" s="42" t="s">
        <v>81</v>
      </c>
      <c r="I32"/>
    </row>
    <row r="33" spans="1:9" ht="12.75">
      <c r="A33" s="21">
        <f>A32+1</f>
        <v>20</v>
      </c>
      <c r="B33" s="275" t="s">
        <v>88</v>
      </c>
      <c r="C33" s="276"/>
      <c r="D33" s="22">
        <f>E32+1</f>
        <v>84</v>
      </c>
      <c r="E33" s="23">
        <f t="shared" si="3"/>
        <v>85</v>
      </c>
      <c r="F33" s="23">
        <v>2</v>
      </c>
      <c r="G33" s="24" t="s">
        <v>51</v>
      </c>
      <c r="H33" s="42" t="s">
        <v>89</v>
      </c>
      <c r="I33"/>
    </row>
    <row r="34" spans="1:9" ht="12.75">
      <c r="A34" s="21">
        <f>A33+1</f>
        <v>21</v>
      </c>
      <c r="B34" s="275" t="s">
        <v>90</v>
      </c>
      <c r="C34" s="276"/>
      <c r="D34" s="22">
        <f>E33+1</f>
        <v>86</v>
      </c>
      <c r="E34" s="23">
        <f t="shared" si="3"/>
        <v>93</v>
      </c>
      <c r="F34" s="23">
        <v>8</v>
      </c>
      <c r="G34" s="24" t="s">
        <v>51</v>
      </c>
      <c r="H34" s="42" t="s">
        <v>81</v>
      </c>
      <c r="I34"/>
    </row>
    <row r="35" spans="1:9" ht="13.5" thickBot="1">
      <c r="A35" s="43">
        <f>A34+1</f>
        <v>22</v>
      </c>
      <c r="B35" s="44" t="s">
        <v>91</v>
      </c>
      <c r="C35" s="45"/>
      <c r="D35" s="46">
        <f>E34+1</f>
        <v>94</v>
      </c>
      <c r="E35" s="47">
        <f t="shared" si="3"/>
        <v>244</v>
      </c>
      <c r="F35" s="46">
        <f>F36-SUM(F9:F34)</f>
        <v>151</v>
      </c>
      <c r="G35" s="47" t="s">
        <v>62</v>
      </c>
      <c r="H35" s="48"/>
      <c r="I35"/>
    </row>
    <row r="36" spans="1:9" ht="13.5" thickBot="1">
      <c r="A36" s="49"/>
      <c r="B36" s="264" t="s">
        <v>92</v>
      </c>
      <c r="C36" s="266"/>
      <c r="D36" s="50"/>
      <c r="E36" s="51"/>
      <c r="F36" s="52">
        <f>+F148</f>
        <v>244</v>
      </c>
      <c r="G36" s="53"/>
      <c r="H36" s="54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3.5" thickBot="1">
      <c r="A38"/>
      <c r="B38"/>
      <c r="C38"/>
      <c r="D38"/>
      <c r="E38"/>
      <c r="F38"/>
      <c r="G38"/>
      <c r="H38"/>
      <c r="I38"/>
    </row>
    <row r="39" spans="1:9" ht="12.75">
      <c r="A39" s="55"/>
      <c r="B39" s="289" t="s">
        <v>50</v>
      </c>
      <c r="C39" s="290"/>
      <c r="D39" s="291"/>
      <c r="E39" s="292"/>
      <c r="F39" s="292"/>
      <c r="G39" s="293"/>
      <c r="H39" s="59"/>
      <c r="I39"/>
    </row>
    <row r="40" spans="1:9" ht="12.75">
      <c r="A40" s="60">
        <v>1</v>
      </c>
      <c r="B40" s="61"/>
      <c r="C40" s="62" t="s">
        <v>93</v>
      </c>
      <c r="D40" s="63">
        <v>1</v>
      </c>
      <c r="E40" s="64">
        <f>D40+F40-1</f>
        <v>1</v>
      </c>
      <c r="F40" s="64">
        <v>1</v>
      </c>
      <c r="G40" s="65" t="s">
        <v>51</v>
      </c>
      <c r="H40" s="66" t="s">
        <v>94</v>
      </c>
      <c r="I40"/>
    </row>
    <row r="41" spans="1:9" ht="12.75">
      <c r="A41" s="67">
        <v>2</v>
      </c>
      <c r="B41" s="61"/>
      <c r="C41" s="68" t="s">
        <v>95</v>
      </c>
      <c r="D41" s="63">
        <f>E40+1</f>
        <v>2</v>
      </c>
      <c r="E41" s="64">
        <f>D41+F41-1</f>
        <v>2</v>
      </c>
      <c r="F41" s="64">
        <v>1</v>
      </c>
      <c r="G41" s="65" t="s">
        <v>51</v>
      </c>
      <c r="H41" s="66" t="s">
        <v>96</v>
      </c>
      <c r="I41"/>
    </row>
    <row r="42" spans="1:9" ht="12.75">
      <c r="A42" s="67">
        <v>3</v>
      </c>
      <c r="B42" s="294" t="s">
        <v>53</v>
      </c>
      <c r="C42" s="295"/>
      <c r="D42" s="63">
        <f>E41+1</f>
        <v>3</v>
      </c>
      <c r="E42" s="64">
        <f>D42+F42-1</f>
        <v>6</v>
      </c>
      <c r="F42" s="64">
        <v>4</v>
      </c>
      <c r="G42" s="65" t="s">
        <v>51</v>
      </c>
      <c r="H42" s="66" t="s">
        <v>54</v>
      </c>
      <c r="I42"/>
    </row>
    <row r="43" spans="1:9" ht="12.75">
      <c r="A43" s="70">
        <v>4</v>
      </c>
      <c r="B43" s="296" t="s">
        <v>55</v>
      </c>
      <c r="C43" s="297"/>
      <c r="D43" s="63">
        <f>E42+1</f>
        <v>7</v>
      </c>
      <c r="E43" s="64">
        <f>D43+F43-1</f>
        <v>10</v>
      </c>
      <c r="F43" s="64">
        <v>4</v>
      </c>
      <c r="G43" s="65" t="s">
        <v>51</v>
      </c>
      <c r="H43" s="69" t="s">
        <v>56</v>
      </c>
      <c r="I43"/>
    </row>
    <row r="44" spans="1:9" ht="12.75">
      <c r="A44" s="60"/>
      <c r="B44" s="298" t="s">
        <v>97</v>
      </c>
      <c r="C44" s="299"/>
      <c r="D44" s="300"/>
      <c r="E44" s="301"/>
      <c r="F44" s="301"/>
      <c r="G44" s="302"/>
      <c r="H44" s="74"/>
      <c r="I44"/>
    </row>
    <row r="45" spans="1:9" ht="24">
      <c r="A45" s="60">
        <v>5</v>
      </c>
      <c r="B45" s="61"/>
      <c r="C45" s="62" t="s">
        <v>98</v>
      </c>
      <c r="D45" s="63">
        <f>E43+1</f>
        <v>11</v>
      </c>
      <c r="E45" s="64">
        <f>D45+F45-1</f>
        <v>11</v>
      </c>
      <c r="F45" s="64">
        <v>1</v>
      </c>
      <c r="G45" s="65" t="s">
        <v>62</v>
      </c>
      <c r="H45" s="75" t="s">
        <v>99</v>
      </c>
      <c r="I45"/>
    </row>
    <row r="46" spans="1:9" ht="12.75">
      <c r="A46" s="67">
        <v>6</v>
      </c>
      <c r="B46" s="61"/>
      <c r="C46" s="76" t="s">
        <v>100</v>
      </c>
      <c r="D46" s="63">
        <f>E45+1</f>
        <v>12</v>
      </c>
      <c r="E46" s="64">
        <f>D46+F46-1</f>
        <v>18</v>
      </c>
      <c r="F46" s="64">
        <v>7</v>
      </c>
      <c r="G46" s="65" t="s">
        <v>51</v>
      </c>
      <c r="H46" s="66" t="s">
        <v>60</v>
      </c>
      <c r="I46"/>
    </row>
    <row r="47" spans="1:9" ht="12.75">
      <c r="A47" s="60">
        <v>7</v>
      </c>
      <c r="B47" s="303" t="s">
        <v>76</v>
      </c>
      <c r="C47" s="304"/>
      <c r="D47" s="63">
        <f>E46+1</f>
        <v>19</v>
      </c>
      <c r="E47" s="64">
        <f>D47+F47-1</f>
        <v>19</v>
      </c>
      <c r="F47" s="64">
        <v>1</v>
      </c>
      <c r="G47" s="65" t="s">
        <v>62</v>
      </c>
      <c r="H47" s="74" t="s">
        <v>77</v>
      </c>
      <c r="I47"/>
    </row>
    <row r="48" spans="1:9" ht="12.75">
      <c r="A48" s="60"/>
      <c r="B48" s="305" t="s">
        <v>101</v>
      </c>
      <c r="C48" s="306"/>
      <c r="D48" s="300"/>
      <c r="E48" s="301"/>
      <c r="F48" s="301"/>
      <c r="G48" s="302"/>
      <c r="H48" s="74" t="s">
        <v>102</v>
      </c>
      <c r="I48"/>
    </row>
    <row r="49" spans="1:9" ht="12.75">
      <c r="A49" s="60"/>
      <c r="B49" s="79" t="s">
        <v>103</v>
      </c>
      <c r="C49" s="80"/>
      <c r="D49" s="300"/>
      <c r="E49" s="301"/>
      <c r="F49" s="301"/>
      <c r="G49" s="302"/>
      <c r="H49" s="74"/>
      <c r="I49"/>
    </row>
    <row r="50" spans="1:9" ht="12.75">
      <c r="A50" s="60">
        <v>8</v>
      </c>
      <c r="B50" s="61"/>
      <c r="C50" s="76" t="s">
        <v>59</v>
      </c>
      <c r="D50" s="63">
        <f>E47+1</f>
        <v>20</v>
      </c>
      <c r="E50" s="64">
        <f>D50+F50-1</f>
        <v>27</v>
      </c>
      <c r="F50" s="64">
        <v>8</v>
      </c>
      <c r="G50" s="65" t="s">
        <v>51</v>
      </c>
      <c r="H50" s="74" t="s">
        <v>104</v>
      </c>
      <c r="I50"/>
    </row>
    <row r="51" spans="1:9" ht="12.75">
      <c r="A51" s="60">
        <v>9</v>
      </c>
      <c r="B51" s="61"/>
      <c r="C51" s="81" t="s">
        <v>61</v>
      </c>
      <c r="D51" s="63">
        <f>E50+1</f>
        <v>28</v>
      </c>
      <c r="E51" s="64">
        <f>D51+F51-1</f>
        <v>28</v>
      </c>
      <c r="F51" s="64">
        <v>1</v>
      </c>
      <c r="G51" s="65" t="s">
        <v>62</v>
      </c>
      <c r="H51" s="82" t="s">
        <v>105</v>
      </c>
      <c r="I51"/>
    </row>
    <row r="52" spans="1:9" ht="12.75">
      <c r="A52" s="60"/>
      <c r="B52" s="79" t="s">
        <v>106</v>
      </c>
      <c r="C52" s="83"/>
      <c r="D52" s="300"/>
      <c r="E52" s="301"/>
      <c r="F52" s="301"/>
      <c r="G52" s="302"/>
      <c r="H52" s="74"/>
      <c r="I52"/>
    </row>
    <row r="53" spans="1:9" ht="24">
      <c r="A53" s="60">
        <v>10</v>
      </c>
      <c r="B53" s="61"/>
      <c r="C53" s="76" t="s">
        <v>107</v>
      </c>
      <c r="D53" s="63">
        <f>E51+1</f>
        <v>29</v>
      </c>
      <c r="E53" s="64">
        <f>D53+F53-1</f>
        <v>29</v>
      </c>
      <c r="F53" s="64">
        <v>1</v>
      </c>
      <c r="G53" s="65" t="s">
        <v>62</v>
      </c>
      <c r="H53" s="84" t="s">
        <v>108</v>
      </c>
      <c r="I53"/>
    </row>
    <row r="54" spans="1:9" ht="12.75">
      <c r="A54" s="67">
        <v>11</v>
      </c>
      <c r="B54" s="85"/>
      <c r="C54" s="76" t="s">
        <v>109</v>
      </c>
      <c r="D54" s="63">
        <f>E53+1</f>
        <v>30</v>
      </c>
      <c r="E54" s="64">
        <f>D54+F54-1</f>
        <v>36</v>
      </c>
      <c r="F54" s="64">
        <v>7</v>
      </c>
      <c r="G54" s="65" t="s">
        <v>51</v>
      </c>
      <c r="H54" s="86" t="s">
        <v>110</v>
      </c>
      <c r="I54"/>
    </row>
    <row r="55" spans="1:9" ht="12.75">
      <c r="A55" s="70">
        <v>12</v>
      </c>
      <c r="B55" s="296" t="s">
        <v>91</v>
      </c>
      <c r="C55" s="297"/>
      <c r="D55" s="63">
        <f>E54+1</f>
        <v>37</v>
      </c>
      <c r="E55" s="64">
        <f>D55+F55-1</f>
        <v>42</v>
      </c>
      <c r="F55" s="64">
        <v>6</v>
      </c>
      <c r="G55" s="65" t="s">
        <v>62</v>
      </c>
      <c r="H55" s="74" t="s">
        <v>111</v>
      </c>
      <c r="I55" s="87"/>
    </row>
    <row r="56" spans="1:9" ht="24">
      <c r="A56" s="60"/>
      <c r="B56" s="307" t="s">
        <v>57</v>
      </c>
      <c r="C56" s="308"/>
      <c r="D56" s="300"/>
      <c r="E56" s="301"/>
      <c r="F56" s="301"/>
      <c r="G56" s="302"/>
      <c r="H56" s="90" t="s">
        <v>58</v>
      </c>
      <c r="I56"/>
    </row>
    <row r="57" spans="1:9" ht="12.75">
      <c r="A57" s="60">
        <v>13</v>
      </c>
      <c r="B57" s="61"/>
      <c r="C57" s="76" t="s">
        <v>59</v>
      </c>
      <c r="D57" s="63">
        <f>+E55+1</f>
        <v>43</v>
      </c>
      <c r="E57" s="64">
        <f aca="true" t="shared" si="4" ref="E57:E62">D57+F57-1</f>
        <v>50</v>
      </c>
      <c r="F57" s="64">
        <v>8</v>
      </c>
      <c r="G57" s="65" t="s">
        <v>51</v>
      </c>
      <c r="H57" s="66" t="s">
        <v>112</v>
      </c>
      <c r="I57"/>
    </row>
    <row r="58" spans="1:9" ht="12.75">
      <c r="A58" s="67">
        <v>14</v>
      </c>
      <c r="B58" s="85"/>
      <c r="C58" s="76" t="s">
        <v>61</v>
      </c>
      <c r="D58" s="63">
        <f>E57+1</f>
        <v>51</v>
      </c>
      <c r="E58" s="64">
        <f t="shared" si="4"/>
        <v>51</v>
      </c>
      <c r="F58" s="64">
        <v>1</v>
      </c>
      <c r="G58" s="65" t="s">
        <v>62</v>
      </c>
      <c r="H58" s="74" t="s">
        <v>63</v>
      </c>
      <c r="I58"/>
    </row>
    <row r="59" spans="1:8" ht="12">
      <c r="A59" s="70">
        <v>15</v>
      </c>
      <c r="B59" s="303" t="s">
        <v>113</v>
      </c>
      <c r="C59" s="304"/>
      <c r="D59" s="63">
        <f>E58+1</f>
        <v>52</v>
      </c>
      <c r="E59" s="64">
        <f t="shared" si="4"/>
        <v>81</v>
      </c>
      <c r="F59" s="64">
        <v>30</v>
      </c>
      <c r="G59" s="65" t="s">
        <v>62</v>
      </c>
      <c r="H59" s="91" t="s">
        <v>114</v>
      </c>
    </row>
    <row r="60" spans="1:8" ht="12">
      <c r="A60" s="70">
        <v>16</v>
      </c>
      <c r="B60" s="303" t="s">
        <v>115</v>
      </c>
      <c r="C60" s="309"/>
      <c r="D60" s="63">
        <f>+E59+1</f>
        <v>82</v>
      </c>
      <c r="E60" s="64">
        <f t="shared" si="4"/>
        <v>116</v>
      </c>
      <c r="F60" s="64">
        <v>35</v>
      </c>
      <c r="G60" s="65" t="s">
        <v>62</v>
      </c>
      <c r="H60" s="91" t="s">
        <v>114</v>
      </c>
    </row>
    <row r="61" spans="1:8" ht="12">
      <c r="A61" s="70">
        <v>17</v>
      </c>
      <c r="B61" s="77" t="s">
        <v>116</v>
      </c>
      <c r="C61" s="93"/>
      <c r="D61" s="63">
        <f>E60+1</f>
        <v>117</v>
      </c>
      <c r="E61" s="64">
        <f t="shared" si="4"/>
        <v>131</v>
      </c>
      <c r="F61" s="64">
        <v>15</v>
      </c>
      <c r="G61" s="65" t="s">
        <v>62</v>
      </c>
      <c r="H61" s="91" t="s">
        <v>114</v>
      </c>
    </row>
    <row r="62" spans="1:8" ht="12">
      <c r="A62" s="70">
        <v>18</v>
      </c>
      <c r="B62" s="77" t="s">
        <v>117</v>
      </c>
      <c r="C62" s="93"/>
      <c r="D62" s="63">
        <f>E61+1</f>
        <v>132</v>
      </c>
      <c r="E62" s="64">
        <f t="shared" si="4"/>
        <v>161</v>
      </c>
      <c r="F62" s="64">
        <v>30</v>
      </c>
      <c r="G62" s="65" t="s">
        <v>62</v>
      </c>
      <c r="H62" s="94" t="s">
        <v>118</v>
      </c>
    </row>
    <row r="63" spans="1:8" ht="12">
      <c r="A63" s="70"/>
      <c r="B63" s="88" t="s">
        <v>119</v>
      </c>
      <c r="C63" s="89"/>
      <c r="D63" s="70"/>
      <c r="E63" s="72"/>
      <c r="F63" s="72"/>
      <c r="G63" s="73"/>
      <c r="H63" s="74"/>
    </row>
    <row r="64" spans="1:8" ht="12">
      <c r="A64" s="70">
        <v>19</v>
      </c>
      <c r="B64" s="61"/>
      <c r="C64" s="95" t="s">
        <v>120</v>
      </c>
      <c r="D64" s="63">
        <f>+E62+1</f>
        <v>162</v>
      </c>
      <c r="E64" s="64">
        <f>D64+F64-1</f>
        <v>163</v>
      </c>
      <c r="F64" s="64">
        <v>2</v>
      </c>
      <c r="G64" s="65" t="s">
        <v>51</v>
      </c>
      <c r="H64" s="96" t="s">
        <v>121</v>
      </c>
    </row>
    <row r="65" spans="1:8" ht="12">
      <c r="A65" s="70">
        <v>20</v>
      </c>
      <c r="B65" s="61"/>
      <c r="C65" s="76" t="s">
        <v>122</v>
      </c>
      <c r="D65" s="63">
        <f>E64+1</f>
        <v>164</v>
      </c>
      <c r="E65" s="64">
        <f>D65+F65-1</f>
        <v>165</v>
      </c>
      <c r="F65" s="64">
        <v>2</v>
      </c>
      <c r="G65" s="65" t="s">
        <v>51</v>
      </c>
      <c r="H65" s="97" t="s">
        <v>123</v>
      </c>
    </row>
    <row r="66" spans="1:8" ht="12">
      <c r="A66" s="70">
        <v>21</v>
      </c>
      <c r="B66" s="61"/>
      <c r="C66" s="76" t="s">
        <v>124</v>
      </c>
      <c r="D66" s="63">
        <f>E65+1</f>
        <v>166</v>
      </c>
      <c r="E66" s="64">
        <f>D66+F66-1</f>
        <v>172</v>
      </c>
      <c r="F66" s="64">
        <v>7</v>
      </c>
      <c r="G66" s="65" t="s">
        <v>51</v>
      </c>
      <c r="H66" s="97" t="s">
        <v>123</v>
      </c>
    </row>
    <row r="67" spans="1:8" ht="12">
      <c r="A67" s="70"/>
      <c r="B67" s="88" t="s">
        <v>125</v>
      </c>
      <c r="C67" s="89"/>
      <c r="D67" s="70"/>
      <c r="E67" s="72"/>
      <c r="F67" s="72"/>
      <c r="G67" s="73"/>
      <c r="H67" s="91" t="s">
        <v>126</v>
      </c>
    </row>
    <row r="68" spans="1:8" ht="12">
      <c r="A68" s="70">
        <v>22</v>
      </c>
      <c r="B68" s="61"/>
      <c r="C68" s="95" t="s">
        <v>120</v>
      </c>
      <c r="D68" s="63">
        <f>E66+1</f>
        <v>173</v>
      </c>
      <c r="E68" s="64">
        <f>D68+F68-1</f>
        <v>174</v>
      </c>
      <c r="F68" s="64">
        <v>2</v>
      </c>
      <c r="G68" s="65" t="s">
        <v>51</v>
      </c>
      <c r="H68" s="96" t="s">
        <v>121</v>
      </c>
    </row>
    <row r="69" spans="1:8" ht="12">
      <c r="A69" s="70">
        <v>23</v>
      </c>
      <c r="B69" s="61"/>
      <c r="C69" s="76" t="s">
        <v>122</v>
      </c>
      <c r="D69" s="63">
        <f>E68+1</f>
        <v>175</v>
      </c>
      <c r="E69" s="64">
        <f>D69+F69-1</f>
        <v>176</v>
      </c>
      <c r="F69" s="64">
        <v>2</v>
      </c>
      <c r="G69" s="65" t="s">
        <v>51</v>
      </c>
      <c r="H69" s="97" t="s">
        <v>60</v>
      </c>
    </row>
    <row r="70" spans="1:8" ht="12">
      <c r="A70" s="92">
        <v>24</v>
      </c>
      <c r="B70" s="61"/>
      <c r="C70" s="76" t="s">
        <v>124</v>
      </c>
      <c r="D70" s="63">
        <f>E69+1</f>
        <v>177</v>
      </c>
      <c r="E70" s="64">
        <f>D70+F70-1</f>
        <v>183</v>
      </c>
      <c r="F70" s="64">
        <v>7</v>
      </c>
      <c r="G70" s="65" t="s">
        <v>51</v>
      </c>
      <c r="H70" s="97" t="s">
        <v>60</v>
      </c>
    </row>
    <row r="71" spans="1:8" ht="12">
      <c r="A71" s="92">
        <v>25</v>
      </c>
      <c r="B71" s="77" t="s">
        <v>91</v>
      </c>
      <c r="C71" s="78"/>
      <c r="D71" s="63">
        <f>+E70+1</f>
        <v>184</v>
      </c>
      <c r="E71" s="64">
        <f>D71+F71-1</f>
        <v>184</v>
      </c>
      <c r="F71" s="64">
        <v>1</v>
      </c>
      <c r="G71" s="65" t="s">
        <v>62</v>
      </c>
      <c r="H71" s="74" t="s">
        <v>127</v>
      </c>
    </row>
    <row r="72" spans="1:8" ht="12">
      <c r="A72" s="60"/>
      <c r="B72" s="307" t="s">
        <v>65</v>
      </c>
      <c r="C72" s="308"/>
      <c r="D72" s="300"/>
      <c r="E72" s="301"/>
      <c r="F72" s="301"/>
      <c r="G72" s="302"/>
      <c r="H72" s="74" t="s">
        <v>128</v>
      </c>
    </row>
    <row r="73" spans="1:8" ht="12">
      <c r="A73" s="60">
        <v>26</v>
      </c>
      <c r="B73" s="61"/>
      <c r="C73" s="76" t="s">
        <v>66</v>
      </c>
      <c r="D73" s="63">
        <f>+E71+1</f>
        <v>185</v>
      </c>
      <c r="E73" s="64">
        <f>D73+F73-1</f>
        <v>186</v>
      </c>
      <c r="F73" s="64">
        <v>2</v>
      </c>
      <c r="G73" s="65" t="s">
        <v>62</v>
      </c>
      <c r="H73" s="74" t="s">
        <v>67</v>
      </c>
    </row>
    <row r="74" spans="1:8" ht="12">
      <c r="A74" s="67">
        <v>27</v>
      </c>
      <c r="B74" s="85"/>
      <c r="C74" s="76" t="s">
        <v>68</v>
      </c>
      <c r="D74" s="63">
        <f>+E73+1</f>
        <v>187</v>
      </c>
      <c r="E74" s="64">
        <f>D74+F74-1</f>
        <v>190</v>
      </c>
      <c r="F74" s="64">
        <v>4</v>
      </c>
      <c r="G74" s="65" t="s">
        <v>51</v>
      </c>
      <c r="H74" s="74" t="s">
        <v>69</v>
      </c>
    </row>
    <row r="75" spans="1:8" ht="24">
      <c r="A75" s="60"/>
      <c r="B75" s="307" t="s">
        <v>129</v>
      </c>
      <c r="C75" s="308"/>
      <c r="D75" s="300"/>
      <c r="E75" s="301"/>
      <c r="F75" s="301"/>
      <c r="G75" s="302"/>
      <c r="H75" s="84" t="s">
        <v>130</v>
      </c>
    </row>
    <row r="76" spans="1:8" ht="12">
      <c r="A76" s="60"/>
      <c r="B76" s="98"/>
      <c r="C76" s="99" t="s">
        <v>131</v>
      </c>
      <c r="D76" s="300"/>
      <c r="E76" s="301"/>
      <c r="F76" s="301"/>
      <c r="G76" s="302"/>
      <c r="H76" s="74"/>
    </row>
    <row r="77" spans="1:8" ht="12">
      <c r="A77" s="60">
        <v>28</v>
      </c>
      <c r="B77" s="98"/>
      <c r="C77" s="71" t="s">
        <v>132</v>
      </c>
      <c r="D77" s="63">
        <f>+E74+1</f>
        <v>191</v>
      </c>
      <c r="E77" s="64">
        <f>D77+F77-1</f>
        <v>195</v>
      </c>
      <c r="F77" s="64">
        <v>5</v>
      </c>
      <c r="G77" s="65" t="s">
        <v>51</v>
      </c>
      <c r="H77" s="96" t="s">
        <v>81</v>
      </c>
    </row>
    <row r="78" spans="1:8" ht="12">
      <c r="A78" s="60">
        <v>29</v>
      </c>
      <c r="B78" s="61"/>
      <c r="C78" s="78" t="s">
        <v>133</v>
      </c>
      <c r="D78" s="63">
        <f>E77+1</f>
        <v>196</v>
      </c>
      <c r="E78" s="64">
        <f>D78+F78-1</f>
        <v>198</v>
      </c>
      <c r="F78" s="64">
        <v>3</v>
      </c>
      <c r="G78" s="65" t="s">
        <v>51</v>
      </c>
      <c r="H78" s="96" t="s">
        <v>81</v>
      </c>
    </row>
    <row r="79" spans="1:8" ht="12">
      <c r="A79" s="67">
        <v>30</v>
      </c>
      <c r="B79" s="85"/>
      <c r="C79" s="76" t="s">
        <v>134</v>
      </c>
      <c r="D79" s="63">
        <f>E78+1</f>
        <v>199</v>
      </c>
      <c r="E79" s="64">
        <f>D79+F79-1</f>
        <v>203</v>
      </c>
      <c r="F79" s="64">
        <v>5</v>
      </c>
      <c r="G79" s="65" t="s">
        <v>51</v>
      </c>
      <c r="H79" s="96" t="s">
        <v>81</v>
      </c>
    </row>
    <row r="80" spans="1:8" ht="12.75" thickBot="1">
      <c r="A80" s="100">
        <v>31</v>
      </c>
      <c r="B80" s="310" t="s">
        <v>91</v>
      </c>
      <c r="C80" s="311"/>
      <c r="D80" s="101">
        <f>+E79+1</f>
        <v>204</v>
      </c>
      <c r="E80" s="102">
        <f>D80+F80-1</f>
        <v>244</v>
      </c>
      <c r="F80" s="102">
        <f>F148-SUM(F39:F79)</f>
        <v>41</v>
      </c>
      <c r="G80" s="103" t="s">
        <v>62</v>
      </c>
      <c r="H80" s="104" t="s">
        <v>127</v>
      </c>
    </row>
    <row r="81" spans="1:6" ht="12.75" thickBot="1">
      <c r="A81" s="105"/>
      <c r="B81" s="312" t="s">
        <v>92</v>
      </c>
      <c r="C81" s="312"/>
      <c r="D81" s="106"/>
      <c r="E81" s="106"/>
      <c r="F81" s="107">
        <f>SUM(F39:F80)</f>
        <v>244</v>
      </c>
    </row>
    <row r="82" ht="12"/>
    <row r="83" ht="12"/>
    <row r="84" ht="12">
      <c r="B84" s="109" t="s">
        <v>135</v>
      </c>
    </row>
    <row r="85" spans="1:8" ht="12.75" thickBot="1">
      <c r="A85" s="312" t="s">
        <v>136</v>
      </c>
      <c r="B85" s="312"/>
      <c r="C85" s="312"/>
      <c r="D85" s="312"/>
      <c r="E85" s="312"/>
      <c r="F85" s="312"/>
      <c r="G85" s="312"/>
      <c r="H85" s="312"/>
    </row>
    <row r="86" spans="1:8" ht="12.75" thickBot="1">
      <c r="A86" s="313" t="s">
        <v>42</v>
      </c>
      <c r="B86" s="315" t="s">
        <v>43</v>
      </c>
      <c r="C86" s="316"/>
      <c r="D86" s="110" t="s">
        <v>44</v>
      </c>
      <c r="E86" s="111"/>
      <c r="F86" s="313" t="s">
        <v>45</v>
      </c>
      <c r="G86" s="313" t="s">
        <v>46</v>
      </c>
      <c r="H86" s="313" t="s">
        <v>47</v>
      </c>
    </row>
    <row r="87" spans="1:8" ht="12.75" thickBot="1">
      <c r="A87" s="314"/>
      <c r="B87" s="317"/>
      <c r="C87" s="318"/>
      <c r="D87" s="112" t="s">
        <v>48</v>
      </c>
      <c r="E87" s="112" t="s">
        <v>49</v>
      </c>
      <c r="F87" s="314"/>
      <c r="G87" s="314"/>
      <c r="H87" s="314"/>
    </row>
    <row r="88" spans="1:8" ht="12">
      <c r="A88" s="113">
        <v>1</v>
      </c>
      <c r="B88" s="319" t="s">
        <v>50</v>
      </c>
      <c r="C88" s="320"/>
      <c r="D88" s="56">
        <v>1</v>
      </c>
      <c r="E88" s="57">
        <f>D88+F88-1</f>
        <v>1</v>
      </c>
      <c r="F88" s="57">
        <v>1</v>
      </c>
      <c r="G88" s="58" t="s">
        <v>51</v>
      </c>
      <c r="H88" s="114" t="s">
        <v>137</v>
      </c>
    </row>
    <row r="89" spans="1:8" ht="12">
      <c r="A89" s="115">
        <f>A88+1</f>
        <v>2</v>
      </c>
      <c r="B89" s="303" t="s">
        <v>55</v>
      </c>
      <c r="C89" s="309"/>
      <c r="D89" s="63">
        <f>E88+1</f>
        <v>2</v>
      </c>
      <c r="E89" s="64">
        <f>D89+F89-1</f>
        <v>5</v>
      </c>
      <c r="F89" s="64">
        <v>4</v>
      </c>
      <c r="G89" s="65" t="s">
        <v>51</v>
      </c>
      <c r="H89" s="69" t="s">
        <v>56</v>
      </c>
    </row>
    <row r="90" spans="1:8" ht="12">
      <c r="A90" s="115"/>
      <c r="B90" s="321" t="s">
        <v>97</v>
      </c>
      <c r="C90" s="322"/>
      <c r="D90" s="323"/>
      <c r="E90" s="324"/>
      <c r="F90" s="324"/>
      <c r="G90" s="325"/>
      <c r="H90" s="71"/>
    </row>
    <row r="91" spans="1:8" ht="24">
      <c r="A91" s="115">
        <f>A89+1</f>
        <v>3</v>
      </c>
      <c r="B91" s="61"/>
      <c r="C91" s="116" t="s">
        <v>98</v>
      </c>
      <c r="D91" s="63">
        <f>E89+1</f>
        <v>6</v>
      </c>
      <c r="E91" s="64">
        <f>D91+F91-1</f>
        <v>6</v>
      </c>
      <c r="F91" s="64">
        <v>1</v>
      </c>
      <c r="G91" s="65" t="s">
        <v>62</v>
      </c>
      <c r="H91" s="117" t="s">
        <v>99</v>
      </c>
    </row>
    <row r="92" spans="1:8" ht="12">
      <c r="A92" s="115">
        <f>A91+1</f>
        <v>4</v>
      </c>
      <c r="B92" s="61"/>
      <c r="C92" s="118" t="s">
        <v>100</v>
      </c>
      <c r="D92" s="63">
        <f>E91+1</f>
        <v>7</v>
      </c>
      <c r="E92" s="64">
        <f>D92+F92-1</f>
        <v>13</v>
      </c>
      <c r="F92" s="64">
        <v>7</v>
      </c>
      <c r="G92" s="65" t="s">
        <v>51</v>
      </c>
      <c r="H92" s="69" t="s">
        <v>60</v>
      </c>
    </row>
    <row r="93" spans="1:8" ht="12">
      <c r="A93" s="115">
        <f>A92+1</f>
        <v>5</v>
      </c>
      <c r="B93" s="303" t="s">
        <v>76</v>
      </c>
      <c r="C93" s="309"/>
      <c r="D93" s="63">
        <f>E92+1</f>
        <v>14</v>
      </c>
      <c r="E93" s="64">
        <f>D93+F93-1</f>
        <v>14</v>
      </c>
      <c r="F93" s="64">
        <v>1</v>
      </c>
      <c r="G93" s="65" t="s">
        <v>62</v>
      </c>
      <c r="H93" s="71" t="s">
        <v>77</v>
      </c>
    </row>
    <row r="94" spans="1:8" ht="24">
      <c r="A94" s="115"/>
      <c r="B94" s="307" t="s">
        <v>57</v>
      </c>
      <c r="C94" s="326"/>
      <c r="D94" s="323"/>
      <c r="E94" s="324"/>
      <c r="F94" s="324"/>
      <c r="G94" s="325"/>
      <c r="H94" s="119" t="s">
        <v>58</v>
      </c>
    </row>
    <row r="95" spans="1:8" ht="12">
      <c r="A95" s="115">
        <f>A93+1</f>
        <v>6</v>
      </c>
      <c r="B95" s="61"/>
      <c r="C95" s="120" t="s">
        <v>59</v>
      </c>
      <c r="D95" s="63">
        <f>E93+1</f>
        <v>15</v>
      </c>
      <c r="E95" s="64">
        <f>D95+F95-1</f>
        <v>22</v>
      </c>
      <c r="F95" s="64">
        <v>8</v>
      </c>
      <c r="G95" s="65" t="s">
        <v>51</v>
      </c>
      <c r="H95" s="71" t="s">
        <v>112</v>
      </c>
    </row>
    <row r="96" spans="1:8" ht="12">
      <c r="A96" s="115">
        <f>A95+1</f>
        <v>7</v>
      </c>
      <c r="B96" s="85"/>
      <c r="C96" s="121" t="s">
        <v>61</v>
      </c>
      <c r="D96" s="63">
        <f>E95+1</f>
        <v>23</v>
      </c>
      <c r="E96" s="64">
        <f>D96+F96-1</f>
        <v>23</v>
      </c>
      <c r="F96" s="64">
        <v>1</v>
      </c>
      <c r="G96" s="65" t="s">
        <v>62</v>
      </c>
      <c r="H96" s="71" t="s">
        <v>63</v>
      </c>
    </row>
    <row r="97" spans="1:8" ht="12">
      <c r="A97" s="115">
        <f>A96+1</f>
        <v>8</v>
      </c>
      <c r="B97" s="303" t="s">
        <v>138</v>
      </c>
      <c r="C97" s="309"/>
      <c r="D97" s="63">
        <f>E96+1</f>
        <v>24</v>
      </c>
      <c r="E97" s="64">
        <f>D97+F97-1</f>
        <v>31</v>
      </c>
      <c r="F97" s="64">
        <v>8</v>
      </c>
      <c r="G97" s="65" t="s">
        <v>51</v>
      </c>
      <c r="H97" s="71" t="s">
        <v>71</v>
      </c>
    </row>
    <row r="98" spans="1:8" ht="12">
      <c r="A98" s="115"/>
      <c r="B98" s="307" t="s">
        <v>139</v>
      </c>
      <c r="C98" s="326"/>
      <c r="D98" s="323"/>
      <c r="E98" s="324"/>
      <c r="F98" s="324"/>
      <c r="G98" s="325"/>
      <c r="H98" s="119"/>
    </row>
    <row r="99" spans="1:8" ht="12">
      <c r="A99" s="115"/>
      <c r="B99" s="122"/>
      <c r="C99" s="76" t="s">
        <v>140</v>
      </c>
      <c r="D99" s="63"/>
      <c r="E99" s="64"/>
      <c r="F99" s="64"/>
      <c r="G99" s="65"/>
      <c r="H99" s="119"/>
    </row>
    <row r="100" spans="1:8" ht="12">
      <c r="A100" s="115">
        <f>+A97+1</f>
        <v>9</v>
      </c>
      <c r="B100" s="61"/>
      <c r="C100" s="123" t="s">
        <v>59</v>
      </c>
      <c r="D100" s="63">
        <f>+E97+1</f>
        <v>32</v>
      </c>
      <c r="E100" s="64">
        <f>D100+F100-1</f>
        <v>39</v>
      </c>
      <c r="F100" s="64">
        <v>8</v>
      </c>
      <c r="G100" s="65" t="s">
        <v>51</v>
      </c>
      <c r="H100" s="71" t="s">
        <v>141</v>
      </c>
    </row>
    <row r="101" spans="1:8" ht="12">
      <c r="A101" s="115">
        <f>A100+1</f>
        <v>10</v>
      </c>
      <c r="B101" s="124"/>
      <c r="C101" s="125" t="s">
        <v>61</v>
      </c>
      <c r="D101" s="63">
        <f>E100+1</f>
        <v>40</v>
      </c>
      <c r="E101" s="64">
        <f>D101+F101-1</f>
        <v>40</v>
      </c>
      <c r="F101" s="64">
        <v>1</v>
      </c>
      <c r="G101" s="65" t="s">
        <v>62</v>
      </c>
      <c r="H101" s="71" t="s">
        <v>63</v>
      </c>
    </row>
    <row r="102" spans="1:8" ht="12">
      <c r="A102" s="115">
        <f>A101+1</f>
        <v>11</v>
      </c>
      <c r="B102" s="126"/>
      <c r="C102" s="128" t="s">
        <v>14</v>
      </c>
      <c r="D102" s="63">
        <f>E101+1</f>
        <v>41</v>
      </c>
      <c r="E102" s="64">
        <v>41</v>
      </c>
      <c r="F102" s="64">
        <v>1</v>
      </c>
      <c r="G102" s="65" t="s">
        <v>51</v>
      </c>
      <c r="H102" s="129" t="s">
        <v>142</v>
      </c>
    </row>
    <row r="103" spans="1:9" ht="12">
      <c r="A103" s="115"/>
      <c r="B103" s="327" t="s">
        <v>182</v>
      </c>
      <c r="C103" s="326"/>
      <c r="D103" s="63"/>
      <c r="E103" s="64"/>
      <c r="F103" s="131"/>
      <c r="G103" s="132"/>
      <c r="H103" s="71"/>
      <c r="I103" s="12"/>
    </row>
    <row r="104" spans="1:9" ht="12">
      <c r="A104" s="115">
        <f>A102+1</f>
        <v>12</v>
      </c>
      <c r="B104" s="130"/>
      <c r="C104" s="168" t="s">
        <v>178</v>
      </c>
      <c r="D104" s="169">
        <f>E102+1</f>
        <v>42</v>
      </c>
      <c r="E104" s="170">
        <f>D104+F104-1</f>
        <v>43</v>
      </c>
      <c r="F104" s="170">
        <v>2</v>
      </c>
      <c r="G104" s="171" t="s">
        <v>51</v>
      </c>
      <c r="H104" s="172" t="s">
        <v>179</v>
      </c>
      <c r="I104" s="12"/>
    </row>
    <row r="105" spans="1:9" ht="12">
      <c r="A105" s="115">
        <f>A104+1</f>
        <v>13</v>
      </c>
      <c r="B105" s="133"/>
      <c r="C105" s="168" t="s">
        <v>143</v>
      </c>
      <c r="D105" s="169">
        <f>+E104+1</f>
        <v>44</v>
      </c>
      <c r="E105" s="170">
        <f>D105+F105-1</f>
        <v>45</v>
      </c>
      <c r="F105" s="170">
        <v>2</v>
      </c>
      <c r="G105" s="171" t="s">
        <v>51</v>
      </c>
      <c r="H105" s="172" t="s">
        <v>180</v>
      </c>
      <c r="I105" s="12"/>
    </row>
    <row r="106" spans="1:9" ht="24">
      <c r="A106" s="115"/>
      <c r="B106" s="124"/>
      <c r="C106" s="173" t="s">
        <v>181</v>
      </c>
      <c r="D106" s="63"/>
      <c r="E106" s="64"/>
      <c r="F106" s="64"/>
      <c r="G106" s="65"/>
      <c r="H106" s="71"/>
      <c r="I106" s="12"/>
    </row>
    <row r="107" spans="1:9" ht="12">
      <c r="A107" s="115">
        <f>A105+1</f>
        <v>14</v>
      </c>
      <c r="B107" s="61"/>
      <c r="C107" s="135" t="s">
        <v>144</v>
      </c>
      <c r="D107" s="63">
        <f>E105+1</f>
        <v>46</v>
      </c>
      <c r="E107" s="64">
        <f aca="true" t="shared" si="5" ref="E107:E113">D107+F107-1</f>
        <v>47</v>
      </c>
      <c r="F107" s="64">
        <v>2</v>
      </c>
      <c r="G107" s="65" t="s">
        <v>51</v>
      </c>
      <c r="H107" s="71" t="s">
        <v>145</v>
      </c>
      <c r="I107" s="12"/>
    </row>
    <row r="108" spans="1:9" ht="12">
      <c r="A108" s="115">
        <f aca="true" t="shared" si="6" ref="A108:A113">A107+1</f>
        <v>15</v>
      </c>
      <c r="B108" s="61"/>
      <c r="C108" s="136" t="s">
        <v>146</v>
      </c>
      <c r="D108" s="63">
        <f aca="true" t="shared" si="7" ref="D108:D113">E107+1</f>
        <v>48</v>
      </c>
      <c r="E108" s="64">
        <f t="shared" si="5"/>
        <v>49</v>
      </c>
      <c r="F108" s="64">
        <v>2</v>
      </c>
      <c r="G108" s="65" t="s">
        <v>51</v>
      </c>
      <c r="H108" s="71" t="s">
        <v>147</v>
      </c>
      <c r="I108" s="12"/>
    </row>
    <row r="109" spans="1:9" ht="12">
      <c r="A109" s="115">
        <f t="shared" si="6"/>
        <v>16</v>
      </c>
      <c r="B109" s="61"/>
      <c r="C109" s="177" t="s">
        <v>148</v>
      </c>
      <c r="D109" s="169">
        <f t="shared" si="7"/>
        <v>50</v>
      </c>
      <c r="E109" s="170">
        <f t="shared" si="5"/>
        <v>53</v>
      </c>
      <c r="F109" s="170">
        <v>4</v>
      </c>
      <c r="G109" s="171" t="s">
        <v>51</v>
      </c>
      <c r="H109" s="172" t="s">
        <v>190</v>
      </c>
      <c r="I109" s="12"/>
    </row>
    <row r="110" spans="1:9" ht="12">
      <c r="A110" s="115">
        <f t="shared" si="6"/>
        <v>17</v>
      </c>
      <c r="B110" s="61"/>
      <c r="C110" s="128" t="s">
        <v>150</v>
      </c>
      <c r="D110" s="63">
        <f t="shared" si="7"/>
        <v>54</v>
      </c>
      <c r="E110" s="64">
        <f t="shared" si="5"/>
        <v>68</v>
      </c>
      <c r="F110" s="64">
        <v>15</v>
      </c>
      <c r="G110" s="65" t="s">
        <v>51</v>
      </c>
      <c r="H110" s="71" t="s">
        <v>151</v>
      </c>
      <c r="I110" s="12"/>
    </row>
    <row r="111" spans="1:9" ht="12">
      <c r="A111" s="115">
        <f t="shared" si="6"/>
        <v>18</v>
      </c>
      <c r="B111" s="124"/>
      <c r="C111" s="168" t="s">
        <v>171</v>
      </c>
      <c r="D111" s="169">
        <f t="shared" si="7"/>
        <v>69</v>
      </c>
      <c r="E111" s="170">
        <f t="shared" si="5"/>
        <v>71</v>
      </c>
      <c r="F111" s="170">
        <v>3</v>
      </c>
      <c r="G111" s="171" t="s">
        <v>51</v>
      </c>
      <c r="H111" s="172" t="s">
        <v>183</v>
      </c>
      <c r="I111" s="12"/>
    </row>
    <row r="112" spans="1:9" ht="12">
      <c r="A112" s="115">
        <f t="shared" si="6"/>
        <v>19</v>
      </c>
      <c r="B112" s="124"/>
      <c r="C112" s="174" t="s">
        <v>184</v>
      </c>
      <c r="D112" s="63">
        <f t="shared" si="7"/>
        <v>72</v>
      </c>
      <c r="E112" s="64">
        <f t="shared" si="5"/>
        <v>86</v>
      </c>
      <c r="F112" s="64">
        <v>15</v>
      </c>
      <c r="G112" s="65" t="s">
        <v>51</v>
      </c>
      <c r="H112" s="71" t="s">
        <v>149</v>
      </c>
      <c r="I112" s="12"/>
    </row>
    <row r="113" spans="1:9" ht="12">
      <c r="A113" s="115">
        <f t="shared" si="6"/>
        <v>20</v>
      </c>
      <c r="B113" s="126"/>
      <c r="C113" s="174" t="s">
        <v>185</v>
      </c>
      <c r="D113" s="169">
        <f t="shared" si="7"/>
        <v>87</v>
      </c>
      <c r="E113" s="170">
        <f t="shared" si="5"/>
        <v>101</v>
      </c>
      <c r="F113" s="170">
        <v>15</v>
      </c>
      <c r="G113" s="171" t="s">
        <v>51</v>
      </c>
      <c r="H113" s="172" t="s">
        <v>151</v>
      </c>
      <c r="I113" s="12"/>
    </row>
    <row r="114" spans="1:9" ht="12">
      <c r="A114" s="115"/>
      <c r="B114" s="340" t="s">
        <v>186</v>
      </c>
      <c r="C114" s="341"/>
      <c r="D114" s="169"/>
      <c r="E114" s="170"/>
      <c r="F114" s="170"/>
      <c r="G114" s="171"/>
      <c r="H114" s="172"/>
      <c r="I114" s="12"/>
    </row>
    <row r="115" spans="1:9" ht="12">
      <c r="A115" s="181">
        <f>A113+1</f>
        <v>21</v>
      </c>
      <c r="B115" s="124"/>
      <c r="C115" s="174" t="s">
        <v>187</v>
      </c>
      <c r="D115" s="169">
        <f>E113+1</f>
        <v>102</v>
      </c>
      <c r="E115" s="170">
        <f>D115+F115-1</f>
        <v>103</v>
      </c>
      <c r="F115" s="170">
        <v>2</v>
      </c>
      <c r="G115" s="171" t="s">
        <v>62</v>
      </c>
      <c r="H115" s="172" t="s">
        <v>189</v>
      </c>
      <c r="I115" s="12"/>
    </row>
    <row r="116" spans="1:9" ht="12">
      <c r="A116" s="115"/>
      <c r="B116" s="124"/>
      <c r="C116" s="174" t="s">
        <v>15</v>
      </c>
      <c r="D116" s="169"/>
      <c r="E116" s="170"/>
      <c r="F116" s="170"/>
      <c r="G116" s="171"/>
      <c r="H116" s="172"/>
      <c r="I116" s="12"/>
    </row>
    <row r="117" spans="1:9" ht="12">
      <c r="A117" s="181">
        <f>A115+1</f>
        <v>22</v>
      </c>
      <c r="B117" s="124"/>
      <c r="C117" s="175" t="s">
        <v>144</v>
      </c>
      <c r="D117" s="169">
        <f>E115+1</f>
        <v>104</v>
      </c>
      <c r="E117" s="170">
        <f aca="true" t="shared" si="8" ref="E117:E122">D117+F117-1</f>
        <v>105</v>
      </c>
      <c r="F117" s="170">
        <v>2</v>
      </c>
      <c r="G117" s="171" t="s">
        <v>51</v>
      </c>
      <c r="H117" s="172" t="s">
        <v>145</v>
      </c>
      <c r="I117" s="12"/>
    </row>
    <row r="118" spans="1:9" ht="12">
      <c r="A118" s="181">
        <f>A117+1</f>
        <v>23</v>
      </c>
      <c r="B118" s="124"/>
      <c r="C118" s="176" t="s">
        <v>146</v>
      </c>
      <c r="D118" s="169">
        <f>E117+1</f>
        <v>106</v>
      </c>
      <c r="E118" s="170">
        <f t="shared" si="8"/>
        <v>107</v>
      </c>
      <c r="F118" s="170">
        <v>2</v>
      </c>
      <c r="G118" s="171" t="s">
        <v>51</v>
      </c>
      <c r="H118" s="172" t="s">
        <v>147</v>
      </c>
      <c r="I118" s="12"/>
    </row>
    <row r="119" spans="1:9" ht="12">
      <c r="A119" s="181">
        <f>A118+1</f>
        <v>24</v>
      </c>
      <c r="B119" s="124"/>
      <c r="C119" s="177" t="s">
        <v>148</v>
      </c>
      <c r="D119" s="169">
        <f>E118+1</f>
        <v>108</v>
      </c>
      <c r="E119" s="170">
        <f t="shared" si="8"/>
        <v>111</v>
      </c>
      <c r="F119" s="170">
        <v>4</v>
      </c>
      <c r="G119" s="171" t="s">
        <v>51</v>
      </c>
      <c r="H119" s="172" t="s">
        <v>190</v>
      </c>
      <c r="I119" s="12"/>
    </row>
    <row r="120" spans="1:9" ht="12">
      <c r="A120" s="181">
        <f>A119+1</f>
        <v>25</v>
      </c>
      <c r="B120" s="124"/>
      <c r="C120" s="174" t="s">
        <v>17</v>
      </c>
      <c r="D120" s="169">
        <f>E119+1</f>
        <v>112</v>
      </c>
      <c r="E120" s="170">
        <f t="shared" si="8"/>
        <v>113</v>
      </c>
      <c r="F120" s="170">
        <v>2</v>
      </c>
      <c r="G120" s="171" t="s">
        <v>62</v>
      </c>
      <c r="H120" s="172" t="s">
        <v>191</v>
      </c>
      <c r="I120" s="12"/>
    </row>
    <row r="121" spans="1:9" ht="12">
      <c r="A121" s="181">
        <f>A120+1</f>
        <v>26</v>
      </c>
      <c r="B121" s="124"/>
      <c r="C121" s="174" t="s">
        <v>172</v>
      </c>
      <c r="D121" s="169">
        <f>E120+1</f>
        <v>114</v>
      </c>
      <c r="E121" s="170">
        <f t="shared" si="8"/>
        <v>115</v>
      </c>
      <c r="F121" s="170">
        <v>2</v>
      </c>
      <c r="G121" s="171" t="s">
        <v>62</v>
      </c>
      <c r="H121" s="172" t="s">
        <v>191</v>
      </c>
      <c r="I121" s="12"/>
    </row>
    <row r="122" spans="1:9" ht="12">
      <c r="A122" s="206">
        <f>A121+1</f>
        <v>27</v>
      </c>
      <c r="B122" s="207"/>
      <c r="C122" s="208" t="s">
        <v>19</v>
      </c>
      <c r="D122" s="209">
        <f>E121+1</f>
        <v>116</v>
      </c>
      <c r="E122" s="210">
        <f t="shared" si="8"/>
        <v>117</v>
      </c>
      <c r="F122" s="210">
        <v>2</v>
      </c>
      <c r="G122" s="211" t="s">
        <v>62</v>
      </c>
      <c r="H122" s="212" t="s">
        <v>191</v>
      </c>
      <c r="I122" s="12"/>
    </row>
    <row r="123" spans="1:9" ht="12">
      <c r="A123" s="115"/>
      <c r="B123" s="180" t="s">
        <v>188</v>
      </c>
      <c r="C123" s="174"/>
      <c r="D123" s="169"/>
      <c r="E123" s="170"/>
      <c r="F123" s="170"/>
      <c r="G123" s="171"/>
      <c r="H123" s="172"/>
      <c r="I123" s="12"/>
    </row>
    <row r="124" spans="1:9" ht="12">
      <c r="A124" s="181">
        <f>A122+1</f>
        <v>28</v>
      </c>
      <c r="B124" s="124"/>
      <c r="C124" s="174" t="s">
        <v>18</v>
      </c>
      <c r="D124" s="169">
        <f>E122+1</f>
        <v>118</v>
      </c>
      <c r="E124" s="170">
        <f>D124+F124-1</f>
        <v>120</v>
      </c>
      <c r="F124" s="170">
        <v>3</v>
      </c>
      <c r="G124" s="171" t="s">
        <v>51</v>
      </c>
      <c r="H124" s="172" t="s">
        <v>192</v>
      </c>
      <c r="I124" s="12"/>
    </row>
    <row r="125" spans="1:9" ht="12">
      <c r="A125" s="181"/>
      <c r="B125" s="124"/>
      <c r="C125" s="174" t="s">
        <v>16</v>
      </c>
      <c r="D125" s="169"/>
      <c r="E125" s="170"/>
      <c r="F125" s="170"/>
      <c r="G125" s="171"/>
      <c r="H125" s="172" t="s">
        <v>153</v>
      </c>
      <c r="I125" s="12"/>
    </row>
    <row r="126" spans="1:9" ht="12">
      <c r="A126" s="181">
        <f>A124+1</f>
        <v>29</v>
      </c>
      <c r="B126" s="124"/>
      <c r="C126" s="178" t="s">
        <v>59</v>
      </c>
      <c r="D126" s="169">
        <f>+E124+1</f>
        <v>121</v>
      </c>
      <c r="E126" s="170">
        <f>D126+F126-1</f>
        <v>128</v>
      </c>
      <c r="F126" s="170">
        <v>8</v>
      </c>
      <c r="G126" s="171" t="s">
        <v>51</v>
      </c>
      <c r="H126" s="172" t="s">
        <v>141</v>
      </c>
      <c r="I126" s="12"/>
    </row>
    <row r="127" spans="1:9" ht="12">
      <c r="A127" s="181">
        <f>A126+1</f>
        <v>30</v>
      </c>
      <c r="B127" s="124"/>
      <c r="C127" s="179" t="s">
        <v>61</v>
      </c>
      <c r="D127" s="169">
        <f>E126+1</f>
        <v>129</v>
      </c>
      <c r="E127" s="170">
        <f>D127+F127-1</f>
        <v>129</v>
      </c>
      <c r="F127" s="170">
        <v>1</v>
      </c>
      <c r="G127" s="171" t="s">
        <v>62</v>
      </c>
      <c r="H127" s="172" t="s">
        <v>63</v>
      </c>
      <c r="I127" s="12"/>
    </row>
    <row r="128" spans="1:9" ht="12">
      <c r="A128" s="115"/>
      <c r="B128" s="328" t="s">
        <v>193</v>
      </c>
      <c r="C128" s="326"/>
      <c r="D128" s="63"/>
      <c r="E128" s="64"/>
      <c r="F128" s="131"/>
      <c r="G128" s="132"/>
      <c r="H128" s="71"/>
      <c r="I128" s="12"/>
    </row>
    <row r="129" spans="1:8" ht="12">
      <c r="A129" s="115"/>
      <c r="B129" s="133"/>
      <c r="C129" s="134" t="s">
        <v>152</v>
      </c>
      <c r="D129" s="323"/>
      <c r="E129" s="324"/>
      <c r="F129" s="324"/>
      <c r="G129" s="325"/>
      <c r="H129" s="119" t="s">
        <v>153</v>
      </c>
    </row>
    <row r="130" spans="1:8" ht="12">
      <c r="A130" s="115">
        <f>A127+1</f>
        <v>31</v>
      </c>
      <c r="B130" s="61"/>
      <c r="C130" s="135" t="s">
        <v>59</v>
      </c>
      <c r="D130" s="63">
        <f>E127+1</f>
        <v>130</v>
      </c>
      <c r="E130" s="64">
        <f aca="true" t="shared" si="9" ref="E130:E142">D130+F130-1</f>
        <v>137</v>
      </c>
      <c r="F130" s="64">
        <v>8</v>
      </c>
      <c r="G130" s="65" t="s">
        <v>51</v>
      </c>
      <c r="H130" s="71" t="s">
        <v>141</v>
      </c>
    </row>
    <row r="131" spans="1:8" ht="12">
      <c r="A131" s="115">
        <f aca="true" t="shared" si="10" ref="A131:A136">A130+1</f>
        <v>32</v>
      </c>
      <c r="B131" s="61"/>
      <c r="C131" s="137" t="s">
        <v>61</v>
      </c>
      <c r="D131" s="63">
        <f>E130+1</f>
        <v>138</v>
      </c>
      <c r="E131" s="64">
        <f t="shared" si="9"/>
        <v>138</v>
      </c>
      <c r="F131" s="64">
        <v>1</v>
      </c>
      <c r="G131" s="65" t="s">
        <v>62</v>
      </c>
      <c r="H131" s="71" t="s">
        <v>63</v>
      </c>
    </row>
    <row r="132" spans="1:8" ht="12">
      <c r="A132" s="115">
        <f t="shared" si="10"/>
        <v>33</v>
      </c>
      <c r="B132" s="124"/>
      <c r="C132" s="138" t="s">
        <v>194</v>
      </c>
      <c r="D132" s="63">
        <f>E131+1</f>
        <v>139</v>
      </c>
      <c r="E132" s="64">
        <f t="shared" si="9"/>
        <v>153</v>
      </c>
      <c r="F132" s="64">
        <v>15</v>
      </c>
      <c r="G132" s="65" t="s">
        <v>51</v>
      </c>
      <c r="H132" s="71" t="s">
        <v>154</v>
      </c>
    </row>
    <row r="133" spans="1:8" ht="12">
      <c r="A133" s="115">
        <f t="shared" si="10"/>
        <v>34</v>
      </c>
      <c r="B133" s="124"/>
      <c r="C133" s="128" t="s">
        <v>155</v>
      </c>
      <c r="D133" s="63">
        <f>E132+1</f>
        <v>154</v>
      </c>
      <c r="E133" s="64">
        <f t="shared" si="9"/>
        <v>155</v>
      </c>
      <c r="F133" s="64">
        <v>2</v>
      </c>
      <c r="G133" s="65" t="s">
        <v>51</v>
      </c>
      <c r="H133" s="129" t="s">
        <v>156</v>
      </c>
    </row>
    <row r="134" spans="1:8" ht="12">
      <c r="A134" s="115">
        <f t="shared" si="10"/>
        <v>35</v>
      </c>
      <c r="B134" s="124"/>
      <c r="C134" s="168" t="s">
        <v>195</v>
      </c>
      <c r="D134" s="63">
        <f>+E133+1</f>
        <v>156</v>
      </c>
      <c r="E134" s="64">
        <f t="shared" si="9"/>
        <v>170</v>
      </c>
      <c r="F134" s="64">
        <v>15</v>
      </c>
      <c r="G134" s="65" t="s">
        <v>51</v>
      </c>
      <c r="H134" s="71" t="s">
        <v>154</v>
      </c>
    </row>
    <row r="135" spans="1:8" ht="12">
      <c r="A135" s="115">
        <f t="shared" si="10"/>
        <v>36</v>
      </c>
      <c r="B135" s="124"/>
      <c r="C135" s="168" t="s">
        <v>196</v>
      </c>
      <c r="D135" s="63">
        <f>+E134+1</f>
        <v>171</v>
      </c>
      <c r="E135" s="64">
        <f t="shared" si="9"/>
        <v>185</v>
      </c>
      <c r="F135" s="64">
        <v>15</v>
      </c>
      <c r="G135" s="65" t="s">
        <v>51</v>
      </c>
      <c r="H135" s="71" t="s">
        <v>157</v>
      </c>
    </row>
    <row r="136" spans="1:8" ht="12">
      <c r="A136" s="115">
        <f t="shared" si="10"/>
        <v>37</v>
      </c>
      <c r="B136" s="126"/>
      <c r="C136" s="128" t="s">
        <v>11</v>
      </c>
      <c r="D136" s="63">
        <f>E135+1</f>
        <v>186</v>
      </c>
      <c r="E136" s="64">
        <f t="shared" si="9"/>
        <v>195</v>
      </c>
      <c r="F136" s="64">
        <v>10</v>
      </c>
      <c r="G136" s="65" t="s">
        <v>62</v>
      </c>
      <c r="H136" s="129" t="s">
        <v>158</v>
      </c>
    </row>
    <row r="137" spans="1:8" ht="12">
      <c r="A137" s="181"/>
      <c r="B137" s="340" t="s">
        <v>197</v>
      </c>
      <c r="C137" s="341"/>
      <c r="D137" s="169"/>
      <c r="E137" s="170"/>
      <c r="F137" s="170"/>
      <c r="G137" s="171"/>
      <c r="H137" s="182"/>
    </row>
    <row r="138" spans="1:8" ht="12">
      <c r="A138" s="181">
        <f>A136+1</f>
        <v>38</v>
      </c>
      <c r="B138" s="183"/>
      <c r="C138" s="168" t="s">
        <v>175</v>
      </c>
      <c r="D138" s="169">
        <f>E136</f>
        <v>195</v>
      </c>
      <c r="E138" s="170">
        <f>D138+F138-1</f>
        <v>196</v>
      </c>
      <c r="F138" s="170">
        <v>2</v>
      </c>
      <c r="G138" s="171" t="s">
        <v>51</v>
      </c>
      <c r="H138" s="172" t="s">
        <v>198</v>
      </c>
    </row>
    <row r="139" spans="1:8" ht="12">
      <c r="A139" s="181">
        <f>A138+1</f>
        <v>39</v>
      </c>
      <c r="B139" s="184"/>
      <c r="C139" s="168" t="s">
        <v>176</v>
      </c>
      <c r="D139" s="169">
        <f>E138+1</f>
        <v>197</v>
      </c>
      <c r="E139" s="170">
        <f>D139+F139-1</f>
        <v>206</v>
      </c>
      <c r="F139" s="170">
        <v>10</v>
      </c>
      <c r="G139" s="171" t="s">
        <v>62</v>
      </c>
      <c r="H139" s="182"/>
    </row>
    <row r="140" spans="1:8" ht="12">
      <c r="A140" s="181">
        <f>A139+1</f>
        <v>40</v>
      </c>
      <c r="B140" s="185"/>
      <c r="C140" s="168" t="s">
        <v>177</v>
      </c>
      <c r="D140" s="169">
        <f>E139+1</f>
        <v>207</v>
      </c>
      <c r="E140" s="170">
        <f>D140+F140-1</f>
        <v>221</v>
      </c>
      <c r="F140" s="170">
        <v>15</v>
      </c>
      <c r="G140" s="171" t="s">
        <v>51</v>
      </c>
      <c r="H140" s="182"/>
    </row>
    <row r="141" spans="1:8" ht="12">
      <c r="A141" s="115">
        <f>A140+1</f>
        <v>41</v>
      </c>
      <c r="B141" s="77" t="s">
        <v>91</v>
      </c>
      <c r="C141" s="93"/>
      <c r="D141" s="63">
        <f>E140+1</f>
        <v>222</v>
      </c>
      <c r="E141" s="64">
        <f t="shared" si="9"/>
        <v>222</v>
      </c>
      <c r="F141" s="64">
        <v>1</v>
      </c>
      <c r="G141" s="65" t="s">
        <v>62</v>
      </c>
      <c r="H141" s="71" t="s">
        <v>127</v>
      </c>
    </row>
    <row r="142" spans="1:8" ht="12">
      <c r="A142" s="115">
        <f>A141+1</f>
        <v>42</v>
      </c>
      <c r="B142" s="77" t="s">
        <v>138</v>
      </c>
      <c r="C142" s="93"/>
      <c r="D142" s="63">
        <f>E141+1</f>
        <v>223</v>
      </c>
      <c r="E142" s="64">
        <f t="shared" si="9"/>
        <v>230</v>
      </c>
      <c r="F142" s="64">
        <v>8</v>
      </c>
      <c r="G142" s="65" t="s">
        <v>51</v>
      </c>
      <c r="H142" s="71" t="s">
        <v>71</v>
      </c>
    </row>
    <row r="143" spans="1:8" ht="24">
      <c r="A143" s="115"/>
      <c r="B143" s="329" t="s">
        <v>129</v>
      </c>
      <c r="C143" s="330"/>
      <c r="D143" s="300"/>
      <c r="E143" s="301"/>
      <c r="F143" s="301"/>
      <c r="G143" s="302"/>
      <c r="H143" s="139" t="s">
        <v>130</v>
      </c>
    </row>
    <row r="144" spans="1:8" ht="12">
      <c r="A144" s="115"/>
      <c r="B144" s="98"/>
      <c r="C144" s="128" t="s">
        <v>131</v>
      </c>
      <c r="D144" s="300"/>
      <c r="E144" s="301"/>
      <c r="F144" s="301"/>
      <c r="G144" s="302"/>
      <c r="H144" s="140"/>
    </row>
    <row r="145" spans="1:8" ht="12">
      <c r="A145" s="115">
        <v>29</v>
      </c>
      <c r="B145" s="61"/>
      <c r="C145" s="116" t="s">
        <v>132</v>
      </c>
      <c r="D145" s="63">
        <f>+E142+1</f>
        <v>231</v>
      </c>
      <c r="E145" s="64">
        <f>D145+F145-1</f>
        <v>235</v>
      </c>
      <c r="F145" s="64">
        <v>5</v>
      </c>
      <c r="G145" s="65" t="s">
        <v>51</v>
      </c>
      <c r="H145" s="140" t="s">
        <v>81</v>
      </c>
    </row>
    <row r="146" spans="1:8" ht="12">
      <c r="A146" s="115">
        <v>30</v>
      </c>
      <c r="B146" s="61"/>
      <c r="C146" s="93" t="s">
        <v>133</v>
      </c>
      <c r="D146" s="63">
        <f>E145+1</f>
        <v>236</v>
      </c>
      <c r="E146" s="64">
        <f>D146+F146-1</f>
        <v>238</v>
      </c>
      <c r="F146" s="64">
        <v>3</v>
      </c>
      <c r="G146" s="65" t="s">
        <v>51</v>
      </c>
      <c r="H146" s="140" t="s">
        <v>81</v>
      </c>
    </row>
    <row r="147" spans="1:8" ht="12.75" thickBot="1">
      <c r="A147" s="141">
        <v>31</v>
      </c>
      <c r="B147" s="142"/>
      <c r="C147" s="143" t="s">
        <v>134</v>
      </c>
      <c r="D147" s="101">
        <f>E146+1</f>
        <v>239</v>
      </c>
      <c r="E147" s="102">
        <f>D147+F147-1</f>
        <v>243</v>
      </c>
      <c r="F147" s="102">
        <v>5</v>
      </c>
      <c r="G147" s="103" t="s">
        <v>51</v>
      </c>
      <c r="H147" s="144" t="s">
        <v>81</v>
      </c>
    </row>
    <row r="148" spans="1:8" ht="12.75" thickBot="1">
      <c r="A148" s="145"/>
      <c r="B148" s="342" t="s">
        <v>92</v>
      </c>
      <c r="C148" s="343"/>
      <c r="D148" s="106"/>
      <c r="E148" s="146"/>
      <c r="F148" s="107">
        <f>SUM(F88:F147)</f>
        <v>244</v>
      </c>
      <c r="G148" s="147"/>
      <c r="H148" s="148"/>
    </row>
    <row r="150" ht="12.75" thickBot="1"/>
    <row r="151" spans="1:8" ht="12.75" thickBot="1">
      <c r="A151" s="331" t="s">
        <v>159</v>
      </c>
      <c r="B151" s="344"/>
      <c r="C151" s="344"/>
      <c r="D151" s="344"/>
      <c r="E151" s="344"/>
      <c r="F151" s="344"/>
      <c r="G151" s="344"/>
      <c r="H151" s="332"/>
    </row>
    <row r="152" spans="1:8" ht="12.75" thickBot="1">
      <c r="A152" s="313" t="s">
        <v>42</v>
      </c>
      <c r="B152" s="315" t="s">
        <v>43</v>
      </c>
      <c r="C152" s="316"/>
      <c r="D152" s="110" t="s">
        <v>44</v>
      </c>
      <c r="E152" s="111"/>
      <c r="F152" s="313" t="s">
        <v>45</v>
      </c>
      <c r="G152" s="313" t="s">
        <v>46</v>
      </c>
      <c r="H152" s="313" t="s">
        <v>47</v>
      </c>
    </row>
    <row r="153" spans="1:8" ht="12.75" thickBot="1">
      <c r="A153" s="345"/>
      <c r="B153" s="317"/>
      <c r="C153" s="318"/>
      <c r="D153" s="112" t="s">
        <v>160</v>
      </c>
      <c r="E153" s="112" t="s">
        <v>161</v>
      </c>
      <c r="F153" s="314"/>
      <c r="G153" s="314"/>
      <c r="H153" s="314"/>
    </row>
    <row r="154" spans="1:8" ht="12">
      <c r="A154" s="55"/>
      <c r="B154" s="333" t="s">
        <v>50</v>
      </c>
      <c r="C154" s="334"/>
      <c r="D154" s="335"/>
      <c r="E154" s="292"/>
      <c r="F154" s="292"/>
      <c r="G154" s="293"/>
      <c r="H154" s="114"/>
    </row>
    <row r="155" spans="1:8" ht="12">
      <c r="A155" s="60">
        <v>1</v>
      </c>
      <c r="B155" s="61"/>
      <c r="C155" s="62" t="s">
        <v>162</v>
      </c>
      <c r="D155" s="149">
        <v>1</v>
      </c>
      <c r="E155" s="64">
        <f>D155+F155-1</f>
        <v>1</v>
      </c>
      <c r="F155" s="64">
        <v>1</v>
      </c>
      <c r="G155" s="65" t="s">
        <v>51</v>
      </c>
      <c r="H155" s="69" t="s">
        <v>163</v>
      </c>
    </row>
    <row r="156" spans="1:8" ht="12">
      <c r="A156" s="60">
        <f>A155+1</f>
        <v>2</v>
      </c>
      <c r="B156" s="61"/>
      <c r="C156" s="68" t="s">
        <v>164</v>
      </c>
      <c r="D156" s="149">
        <f>E155+1</f>
        <v>2</v>
      </c>
      <c r="E156" s="64">
        <f>D156+F156-1</f>
        <v>2</v>
      </c>
      <c r="F156" s="64">
        <v>1</v>
      </c>
      <c r="G156" s="65" t="s">
        <v>51</v>
      </c>
      <c r="H156" s="69" t="s">
        <v>96</v>
      </c>
    </row>
    <row r="157" spans="1:8" ht="12">
      <c r="A157" s="70">
        <f>A156+1</f>
        <v>3</v>
      </c>
      <c r="B157" s="303" t="s">
        <v>55</v>
      </c>
      <c r="C157" s="304"/>
      <c r="D157" s="149">
        <f>E156+1</f>
        <v>3</v>
      </c>
      <c r="E157" s="64">
        <f>D157+F157-1</f>
        <v>6</v>
      </c>
      <c r="F157" s="64">
        <v>4</v>
      </c>
      <c r="G157" s="65" t="s">
        <v>51</v>
      </c>
      <c r="H157" s="69" t="s">
        <v>56</v>
      </c>
    </row>
    <row r="158" spans="1:8" ht="12">
      <c r="A158" s="60"/>
      <c r="B158" s="321" t="s">
        <v>97</v>
      </c>
      <c r="C158" s="336"/>
      <c r="D158" s="337"/>
      <c r="E158" s="324"/>
      <c r="F158" s="324"/>
      <c r="G158" s="325"/>
      <c r="H158" s="71"/>
    </row>
    <row r="159" spans="1:8" ht="24">
      <c r="A159" s="60">
        <f>A157+1</f>
        <v>4</v>
      </c>
      <c r="B159" s="61"/>
      <c r="C159" s="62" t="s">
        <v>98</v>
      </c>
      <c r="D159" s="149">
        <f>E157+1</f>
        <v>7</v>
      </c>
      <c r="E159" s="64">
        <f>D159+F159-1</f>
        <v>7</v>
      </c>
      <c r="F159" s="64">
        <v>1</v>
      </c>
      <c r="G159" s="65" t="s">
        <v>62</v>
      </c>
      <c r="H159" s="117" t="s">
        <v>99</v>
      </c>
    </row>
    <row r="160" spans="1:8" ht="12">
      <c r="A160" s="67">
        <f>A159+1</f>
        <v>5</v>
      </c>
      <c r="B160" s="61"/>
      <c r="C160" s="81" t="s">
        <v>100</v>
      </c>
      <c r="D160" s="149">
        <f>E159+1</f>
        <v>8</v>
      </c>
      <c r="E160" s="64">
        <f>D160+F160-1</f>
        <v>14</v>
      </c>
      <c r="F160" s="64">
        <v>7</v>
      </c>
      <c r="G160" s="65" t="s">
        <v>51</v>
      </c>
      <c r="H160" s="69" t="s">
        <v>60</v>
      </c>
    </row>
    <row r="161" spans="1:8" ht="24">
      <c r="A161" s="60"/>
      <c r="B161" s="307" t="s">
        <v>57</v>
      </c>
      <c r="C161" s="308"/>
      <c r="D161" s="337"/>
      <c r="E161" s="324"/>
      <c r="F161" s="324"/>
      <c r="G161" s="325"/>
      <c r="H161" s="119" t="s">
        <v>58</v>
      </c>
    </row>
    <row r="162" spans="1:8" ht="12">
      <c r="A162" s="60">
        <f>A160+1</f>
        <v>6</v>
      </c>
      <c r="B162" s="61"/>
      <c r="C162" s="76" t="s">
        <v>59</v>
      </c>
      <c r="D162" s="149">
        <f>E160+1</f>
        <v>15</v>
      </c>
      <c r="E162" s="64">
        <f aca="true" t="shared" si="11" ref="E162:E167">D162+F162-1</f>
        <v>22</v>
      </c>
      <c r="F162" s="64">
        <v>8</v>
      </c>
      <c r="G162" s="65" t="s">
        <v>51</v>
      </c>
      <c r="H162" s="71" t="s">
        <v>112</v>
      </c>
    </row>
    <row r="163" spans="1:8" ht="12">
      <c r="A163" s="67">
        <f>A162+1</f>
        <v>7</v>
      </c>
      <c r="B163" s="85"/>
      <c r="C163" s="76" t="s">
        <v>61</v>
      </c>
      <c r="D163" s="149">
        <f>E162+1</f>
        <v>23</v>
      </c>
      <c r="E163" s="64">
        <f t="shared" si="11"/>
        <v>23</v>
      </c>
      <c r="F163" s="64">
        <v>1</v>
      </c>
      <c r="G163" s="65" t="s">
        <v>62</v>
      </c>
      <c r="H163" s="71" t="s">
        <v>165</v>
      </c>
    </row>
    <row r="164" spans="1:8" ht="12">
      <c r="A164" s="186">
        <v>8</v>
      </c>
      <c r="B164" s="187" t="s">
        <v>199</v>
      </c>
      <c r="C164" s="188"/>
      <c r="D164" s="189">
        <f>E163+1</f>
        <v>24</v>
      </c>
      <c r="E164" s="170">
        <f t="shared" si="11"/>
        <v>31</v>
      </c>
      <c r="F164" s="170">
        <v>8</v>
      </c>
      <c r="G164" s="171" t="s">
        <v>51</v>
      </c>
      <c r="H164" s="172" t="s">
        <v>166</v>
      </c>
    </row>
    <row r="165" spans="1:8" ht="12">
      <c r="A165" s="70">
        <v>10</v>
      </c>
      <c r="B165" s="150" t="s">
        <v>200</v>
      </c>
      <c r="C165" s="76"/>
      <c r="D165" s="149">
        <f>E164+1</f>
        <v>32</v>
      </c>
      <c r="E165" s="64">
        <f t="shared" si="11"/>
        <v>46</v>
      </c>
      <c r="F165" s="64">
        <v>15</v>
      </c>
      <c r="G165" s="65" t="s">
        <v>51</v>
      </c>
      <c r="H165" s="71" t="s">
        <v>123</v>
      </c>
    </row>
    <row r="166" spans="1:8" ht="12">
      <c r="A166" s="70">
        <v>11</v>
      </c>
      <c r="B166" s="183" t="s">
        <v>36</v>
      </c>
      <c r="C166" s="190"/>
      <c r="D166" s="189">
        <f>E165+1</f>
        <v>47</v>
      </c>
      <c r="E166" s="170">
        <f t="shared" si="11"/>
        <v>61</v>
      </c>
      <c r="F166" s="170">
        <v>15</v>
      </c>
      <c r="G166" s="171" t="s">
        <v>51</v>
      </c>
      <c r="H166" s="172" t="s">
        <v>123</v>
      </c>
    </row>
    <row r="167" spans="1:8" s="87" customFormat="1" ht="13.5" thickBot="1">
      <c r="A167" s="151">
        <v>12</v>
      </c>
      <c r="B167" s="310" t="s">
        <v>91</v>
      </c>
      <c r="C167" s="311"/>
      <c r="D167" s="149">
        <f>E166</f>
        <v>61</v>
      </c>
      <c r="E167" s="64">
        <f t="shared" si="11"/>
        <v>243</v>
      </c>
      <c r="F167" s="102">
        <f>F168-SUM(F155:F166)</f>
        <v>183</v>
      </c>
      <c r="G167" s="103" t="s">
        <v>62</v>
      </c>
      <c r="H167" s="152"/>
    </row>
    <row r="168" spans="1:8" s="87" customFormat="1" ht="13.5" thickBot="1">
      <c r="A168" s="153"/>
      <c r="B168" s="331" t="s">
        <v>167</v>
      </c>
      <c r="C168" s="332"/>
      <c r="D168" s="154"/>
      <c r="E168" s="155"/>
      <c r="F168" s="156">
        <f>+F148</f>
        <v>244</v>
      </c>
      <c r="G168" s="147"/>
      <c r="H168" s="157"/>
    </row>
  </sheetData>
  <sheetProtection/>
  <mergeCells count="92">
    <mergeCell ref="B2:H3"/>
    <mergeCell ref="B114:C114"/>
    <mergeCell ref="B137:C137"/>
    <mergeCell ref="B161:C161"/>
    <mergeCell ref="D161:G161"/>
    <mergeCell ref="B148:C148"/>
    <mergeCell ref="A151:H151"/>
    <mergeCell ref="A152:A153"/>
    <mergeCell ref="B152:C153"/>
    <mergeCell ref="F152:F153"/>
    <mergeCell ref="B167:C167"/>
    <mergeCell ref="B168:C168"/>
    <mergeCell ref="B154:C154"/>
    <mergeCell ref="D154:G154"/>
    <mergeCell ref="B157:C157"/>
    <mergeCell ref="B158:C158"/>
    <mergeCell ref="D158:G158"/>
    <mergeCell ref="G152:G153"/>
    <mergeCell ref="H152:H153"/>
    <mergeCell ref="D129:G129"/>
    <mergeCell ref="B143:C143"/>
    <mergeCell ref="D143:G143"/>
    <mergeCell ref="D144:G144"/>
    <mergeCell ref="B98:C98"/>
    <mergeCell ref="D98:G98"/>
    <mergeCell ref="B103:C103"/>
    <mergeCell ref="B128:C128"/>
    <mergeCell ref="B93:C93"/>
    <mergeCell ref="B94:C94"/>
    <mergeCell ref="D94:G94"/>
    <mergeCell ref="B97:C97"/>
    <mergeCell ref="B88:C88"/>
    <mergeCell ref="B89:C89"/>
    <mergeCell ref="B90:C90"/>
    <mergeCell ref="D90:G90"/>
    <mergeCell ref="B81:C81"/>
    <mergeCell ref="A85:H85"/>
    <mergeCell ref="A86:A87"/>
    <mergeCell ref="B86:C87"/>
    <mergeCell ref="F86:F87"/>
    <mergeCell ref="G86:G87"/>
    <mergeCell ref="H86:H87"/>
    <mergeCell ref="B75:C75"/>
    <mergeCell ref="D75:G75"/>
    <mergeCell ref="D76:G76"/>
    <mergeCell ref="B80:C80"/>
    <mergeCell ref="B59:C59"/>
    <mergeCell ref="B60:C60"/>
    <mergeCell ref="B72:C72"/>
    <mergeCell ref="D72:G72"/>
    <mergeCell ref="D52:G52"/>
    <mergeCell ref="B55:C55"/>
    <mergeCell ref="B56:C56"/>
    <mergeCell ref="D56:G56"/>
    <mergeCell ref="B47:C47"/>
    <mergeCell ref="B48:C48"/>
    <mergeCell ref="D48:G48"/>
    <mergeCell ref="D49:G49"/>
    <mergeCell ref="D39:G39"/>
    <mergeCell ref="B42:C42"/>
    <mergeCell ref="B43:C43"/>
    <mergeCell ref="B44:C44"/>
    <mergeCell ref="D44:G44"/>
    <mergeCell ref="B33:C33"/>
    <mergeCell ref="B34:C34"/>
    <mergeCell ref="B36:C36"/>
    <mergeCell ref="B39:C39"/>
    <mergeCell ref="B24:C24"/>
    <mergeCell ref="B25:C25"/>
    <mergeCell ref="D25:G25"/>
    <mergeCell ref="B29:C29"/>
    <mergeCell ref="D29:G29"/>
    <mergeCell ref="B20:C20"/>
    <mergeCell ref="B21:C21"/>
    <mergeCell ref="B22:C22"/>
    <mergeCell ref="B23:C23"/>
    <mergeCell ref="D12:G12"/>
    <mergeCell ref="B13:C13"/>
    <mergeCell ref="B16:C16"/>
    <mergeCell ref="B17:C17"/>
    <mergeCell ref="D17:G17"/>
    <mergeCell ref="B9:C9"/>
    <mergeCell ref="B10:C10"/>
    <mergeCell ref="B11:C11"/>
    <mergeCell ref="B12:C12"/>
    <mergeCell ref="B4:D4"/>
    <mergeCell ref="A6:H6"/>
    <mergeCell ref="A7:A8"/>
    <mergeCell ref="B7:C8"/>
    <mergeCell ref="F7:F8"/>
    <mergeCell ref="G7:G8"/>
    <mergeCell ref="H7:H8"/>
  </mergeCells>
  <printOptions/>
  <pageMargins left="0.7" right="0.7" top="0.75" bottom="0.75" header="0.3" footer="0.3"/>
  <pageSetup fitToHeight="2" fitToWidth="1" horizontalDpi="600" verticalDpi="600" orientation="portrait" paperSize="14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claudio.cisternas</dc:creator>
  <cp:keywords/>
  <dc:description/>
  <cp:lastModifiedBy>Hernán Gutiérrez M.</cp:lastModifiedBy>
  <cp:lastPrinted>2012-02-28T12:58:16Z</cp:lastPrinted>
  <dcterms:created xsi:type="dcterms:W3CDTF">2008-02-25T14:45:24Z</dcterms:created>
  <dcterms:modified xsi:type="dcterms:W3CDTF">2012-02-28T12:58:19Z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